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FFY18" sheetId="1" r:id="rId1"/>
  </sheets>
  <definedNames>
    <definedName name="_xlnm.Print_Area" localSheetId="0">'FFY18'!$A$1:$L$24</definedName>
  </definedNames>
  <calcPr fullCalcOnLoad="1"/>
</workbook>
</file>

<file path=xl/sharedStrings.xml><?xml version="1.0" encoding="utf-8"?>
<sst xmlns="http://schemas.openxmlformats.org/spreadsheetml/2006/main" count="25" uniqueCount="22">
  <si>
    <t>Attachment A</t>
  </si>
  <si>
    <t>Y.W.C.A. of the Sauk Valley</t>
  </si>
  <si>
    <t>H.O.P.E. (Housing, Outreach, Prevention and Education)</t>
  </si>
  <si>
    <t>Anna Bixby Women's Center</t>
  </si>
  <si>
    <t>F</t>
  </si>
  <si>
    <t>Initial</t>
  </si>
  <si>
    <t>Amended</t>
  </si>
  <si>
    <t>Amount</t>
  </si>
  <si>
    <t>Difference</t>
  </si>
  <si>
    <t>Funds Remaining</t>
  </si>
  <si>
    <t>Total Award</t>
  </si>
  <si>
    <t>Total Designated</t>
  </si>
  <si>
    <t>Administration</t>
  </si>
  <si>
    <t>VAWA - Sexual Assault Services Program</t>
  </si>
  <si>
    <t>Illinois Coalition Against Sexual Assault</t>
  </si>
  <si>
    <t>Program Title:  Sexual Assault Services</t>
  </si>
  <si>
    <t>FFY18</t>
  </si>
  <si>
    <t>Family Resources</t>
  </si>
  <si>
    <t>Life Span</t>
  </si>
  <si>
    <t>619802*</t>
  </si>
  <si>
    <t>619803*</t>
  </si>
  <si>
    <t>* These funds augment FFY19 grants.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</si>
</sst>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5" fontId="3" fillId="0" borderId="0" xfId="44" applyNumberFormat="1" applyFont="1" applyAlignment="1">
      <alignment/>
    </xf>
    <xf numFmtId="5" fontId="3" fillId="0" borderId="0" xfId="44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44" fontId="0" fillId="0" borderId="0" xfId="44" applyFont="1" applyAlignment="1">
      <alignment horizontal="center"/>
    </xf>
    <xf numFmtId="0" fontId="0" fillId="0" borderId="0" xfId="0" applyAlignment="1">
      <alignment horizontal="left"/>
    </xf>
    <xf numFmtId="5" fontId="3" fillId="0" borderId="0" xfId="0" applyNumberFormat="1" applyFont="1" applyAlignment="1">
      <alignment horizontal="left"/>
    </xf>
    <xf numFmtId="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5" fontId="5" fillId="0" borderId="0" xfId="44" applyNumberFormat="1" applyFont="1" applyAlignment="1">
      <alignment/>
    </xf>
    <xf numFmtId="5" fontId="5" fillId="0" borderId="0" xfId="44" applyNumberFormat="1" applyFont="1" applyAlignment="1">
      <alignment horizontal="center"/>
    </xf>
    <xf numFmtId="5" fontId="5" fillId="0" borderId="0" xfId="0" applyNumberFormat="1" applyFont="1" applyAlignment="1">
      <alignment/>
    </xf>
    <xf numFmtId="0" fontId="6" fillId="0" borderId="0" xfId="0" applyFont="1" applyAlignment="1">
      <alignment/>
    </xf>
    <xf numFmtId="5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6" fontId="3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N39"/>
  <sheetViews>
    <sheetView tabSelected="1" workbookViewId="0" topLeftCell="A1">
      <selection activeCell="P5" sqref="P5"/>
    </sheetView>
  </sheetViews>
  <sheetFormatPr defaultColWidth="9.140625" defaultRowHeight="12.75"/>
  <cols>
    <col min="1" max="1" width="9.140625" style="5" customWidth="1"/>
    <col min="2" max="2" width="4.00390625" style="5" customWidth="1"/>
    <col min="3" max="4" width="9.140625" style="1" customWidth="1"/>
    <col min="5" max="5" width="26.28125" style="1" customWidth="1"/>
    <col min="6" max="6" width="9.140625" style="1" customWidth="1"/>
    <col min="7" max="7" width="7.28125" style="1" customWidth="1"/>
    <col min="8" max="8" width="12.00390625" style="1" customWidth="1"/>
    <col min="9" max="9" width="3.140625" style="5" customWidth="1"/>
    <col min="10" max="10" width="11.57421875" style="1" hidden="1" customWidth="1"/>
    <col min="11" max="11" width="11.140625" style="11" hidden="1" customWidth="1"/>
    <col min="12" max="12" width="10.00390625" style="11" hidden="1" customWidth="1"/>
    <col min="14" max="14" width="9.28125" style="0" bestFit="1" customWidth="1"/>
  </cols>
  <sheetData>
    <row r="2" spans="1:12" s="16" customFormat="1" ht="15">
      <c r="A2" s="32" t="s">
        <v>13</v>
      </c>
      <c r="B2" s="32"/>
      <c r="C2" s="32"/>
      <c r="D2" s="32"/>
      <c r="E2" s="32"/>
      <c r="F2" s="32"/>
      <c r="G2" s="32"/>
      <c r="H2" s="32"/>
      <c r="I2" s="4"/>
      <c r="J2" s="4"/>
      <c r="K2" s="17"/>
      <c r="L2" s="17"/>
    </row>
    <row r="3" spans="1:6" ht="15">
      <c r="A3" s="4"/>
      <c r="B3" s="4"/>
      <c r="F3" s="2"/>
    </row>
    <row r="4" spans="1:8" ht="15">
      <c r="A4" s="12" t="s">
        <v>16</v>
      </c>
      <c r="B4" s="13"/>
      <c r="C4" s="13"/>
      <c r="D4" s="13"/>
      <c r="E4" s="13"/>
      <c r="F4" s="12"/>
      <c r="G4" s="13"/>
      <c r="H4" s="13"/>
    </row>
    <row r="5" spans="1:8" ht="15">
      <c r="A5" s="12" t="s">
        <v>0</v>
      </c>
      <c r="B5" s="13"/>
      <c r="C5" s="13"/>
      <c r="D5" s="13"/>
      <c r="E5" s="13"/>
      <c r="F5" s="12"/>
      <c r="G5" s="13"/>
      <c r="H5" s="13"/>
    </row>
    <row r="6" spans="10:12" ht="12.75">
      <c r="J6" s="9" t="s">
        <v>5</v>
      </c>
      <c r="K6" s="10" t="s">
        <v>6</v>
      </c>
      <c r="L6" s="8"/>
    </row>
    <row r="7" spans="3:12" ht="12.75">
      <c r="C7" s="3" t="s">
        <v>15</v>
      </c>
      <c r="J7" s="9" t="s">
        <v>7</v>
      </c>
      <c r="K7" s="10" t="s">
        <v>7</v>
      </c>
      <c r="L7" s="10" t="s">
        <v>8</v>
      </c>
    </row>
    <row r="9" spans="1:12" s="26" customFormat="1" ht="12.75" hidden="1">
      <c r="A9" s="21">
        <v>608093</v>
      </c>
      <c r="B9" s="21"/>
      <c r="C9" s="22" t="s">
        <v>3</v>
      </c>
      <c r="D9" s="22"/>
      <c r="E9" s="22"/>
      <c r="F9" s="22"/>
      <c r="G9" s="22"/>
      <c r="H9" s="23">
        <f aca="true" t="shared" si="0" ref="H9:H14">+J9+L9</f>
        <v>0</v>
      </c>
      <c r="I9" s="24" t="s">
        <v>4</v>
      </c>
      <c r="J9" s="23">
        <v>0</v>
      </c>
      <c r="K9" s="25"/>
      <c r="L9" s="25"/>
    </row>
    <row r="10" spans="1:12" s="26" customFormat="1" ht="12.75" hidden="1">
      <c r="A10" s="21">
        <v>608094</v>
      </c>
      <c r="B10" s="21"/>
      <c r="C10" s="22" t="s">
        <v>2</v>
      </c>
      <c r="D10" s="22"/>
      <c r="E10" s="22"/>
      <c r="F10" s="22"/>
      <c r="G10" s="22"/>
      <c r="H10" s="23">
        <f t="shared" si="0"/>
        <v>0</v>
      </c>
      <c r="I10" s="27" t="s">
        <v>4</v>
      </c>
      <c r="J10" s="23">
        <v>0</v>
      </c>
      <c r="K10" s="25"/>
      <c r="L10" s="25"/>
    </row>
    <row r="11" spans="1:12" s="26" customFormat="1" ht="12.75" hidden="1">
      <c r="A11" s="21">
        <v>608095</v>
      </c>
      <c r="B11" s="21"/>
      <c r="C11" s="22" t="s">
        <v>1</v>
      </c>
      <c r="D11" s="22"/>
      <c r="E11" s="22"/>
      <c r="F11" s="22"/>
      <c r="G11" s="22"/>
      <c r="H11" s="23">
        <f t="shared" si="0"/>
        <v>0</v>
      </c>
      <c r="I11" s="24" t="s">
        <v>4</v>
      </c>
      <c r="J11" s="23">
        <v>0</v>
      </c>
      <c r="K11" s="25"/>
      <c r="L11" s="25"/>
    </row>
    <row r="12" spans="1:12" s="28" customFormat="1" ht="12.75">
      <c r="A12" s="5">
        <v>618800</v>
      </c>
      <c r="B12" s="5"/>
      <c r="C12" s="1" t="s">
        <v>14</v>
      </c>
      <c r="D12" s="1"/>
      <c r="E12" s="1"/>
      <c r="F12" s="1"/>
      <c r="G12" s="1"/>
      <c r="H12" s="6">
        <f t="shared" si="0"/>
        <v>413222</v>
      </c>
      <c r="I12" s="7"/>
      <c r="J12" s="6">
        <v>413222</v>
      </c>
      <c r="K12" s="11"/>
      <c r="L12" s="11"/>
    </row>
    <row r="13" spans="1:12" s="28" customFormat="1" ht="12.75">
      <c r="A13" s="5" t="s">
        <v>19</v>
      </c>
      <c r="B13" s="5"/>
      <c r="C13" s="1" t="s">
        <v>17</v>
      </c>
      <c r="D13" s="1"/>
      <c r="E13" s="1"/>
      <c r="F13" s="1"/>
      <c r="G13" s="1"/>
      <c r="H13" s="6">
        <f t="shared" si="0"/>
        <v>43750</v>
      </c>
      <c r="I13" s="7"/>
      <c r="J13" s="6">
        <v>43750</v>
      </c>
      <c r="K13" s="11"/>
      <c r="L13" s="11"/>
    </row>
    <row r="14" spans="1:14" s="28" customFormat="1" ht="12.75">
      <c r="A14" s="5" t="s">
        <v>20</v>
      </c>
      <c r="B14" s="5"/>
      <c r="C14" s="1" t="s">
        <v>18</v>
      </c>
      <c r="D14" s="1"/>
      <c r="E14" s="1"/>
      <c r="F14" s="1"/>
      <c r="G14" s="1"/>
      <c r="H14" s="6">
        <f t="shared" si="0"/>
        <v>43750</v>
      </c>
      <c r="I14" s="7"/>
      <c r="J14" s="6">
        <v>43750</v>
      </c>
      <c r="K14" s="11"/>
      <c r="L14" s="11"/>
      <c r="N14" s="30"/>
    </row>
    <row r="15" spans="3:9" ht="12.75">
      <c r="C15" s="31" t="s">
        <v>21</v>
      </c>
      <c r="I15" s="15"/>
    </row>
    <row r="17" spans="3:10" ht="12.75">
      <c r="C17" s="3"/>
      <c r="G17" s="14" t="s">
        <v>11</v>
      </c>
      <c r="H17" s="11">
        <f>SUM(H9:H16)</f>
        <v>500722</v>
      </c>
      <c r="J17" s="11">
        <f>SUM(J9:J16)</f>
        <v>500722</v>
      </c>
    </row>
    <row r="18" spans="3:10" ht="12.75">
      <c r="C18" s="3"/>
      <c r="G18" s="14"/>
      <c r="H18" s="11"/>
      <c r="J18" s="11"/>
    </row>
    <row r="19" spans="1:10" ht="12.75">
      <c r="A19" s="5">
        <v>618899</v>
      </c>
      <c r="C19" s="3"/>
      <c r="G19" s="14" t="s">
        <v>12</v>
      </c>
      <c r="H19" s="6">
        <f>+J19+L19</f>
        <v>26520</v>
      </c>
      <c r="J19" s="11">
        <v>26520</v>
      </c>
    </row>
    <row r="20" spans="3:10" ht="12.75">
      <c r="C20" s="3"/>
      <c r="G20" s="14"/>
      <c r="H20" s="11"/>
      <c r="J20" s="11"/>
    </row>
    <row r="21" spans="3:11" ht="12.75">
      <c r="C21" s="3"/>
      <c r="G21" s="14" t="s">
        <v>9</v>
      </c>
      <c r="H21" s="6">
        <f>+J21+L21</f>
        <v>3148</v>
      </c>
      <c r="I21" s="19"/>
      <c r="J21" s="18">
        <v>3148</v>
      </c>
      <c r="K21" s="18"/>
    </row>
    <row r="22" spans="3:11" ht="12.75">
      <c r="C22" s="3"/>
      <c r="G22" s="14"/>
      <c r="H22" s="18"/>
      <c r="I22" s="19"/>
      <c r="J22" s="18"/>
      <c r="K22" s="18"/>
    </row>
    <row r="23" spans="3:12" ht="12.75">
      <c r="C23" s="3"/>
      <c r="G23" s="14" t="s">
        <v>10</v>
      </c>
      <c r="H23" s="18">
        <f>SUM(H17:H21)</f>
        <v>530390</v>
      </c>
      <c r="I23" s="19"/>
      <c r="J23" s="18">
        <f>SUM(J17:J21)</f>
        <v>530390</v>
      </c>
      <c r="K23" s="18"/>
      <c r="L23" s="11">
        <f>SUM(L12:L22)</f>
        <v>0</v>
      </c>
    </row>
    <row r="24" spans="3:10" ht="12.75">
      <c r="C24" s="3"/>
      <c r="G24" s="14"/>
      <c r="H24" s="11"/>
      <c r="J24" s="11"/>
    </row>
    <row r="25" ht="12.75">
      <c r="C25" s="20"/>
    </row>
    <row r="37" ht="12.75">
      <c r="J37" s="29"/>
    </row>
    <row r="39" ht="12.75">
      <c r="J39" s="29"/>
    </row>
  </sheetData>
  <sheetProtection password="ECF4" sheet="1"/>
  <mergeCells count="1">
    <mergeCell ref="A2:H2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Roman,Regular"VAWA SASP FFY18
August 19,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ESeighman</dc:creator>
  <cp:keywords/>
  <dc:description/>
  <cp:lastModifiedBy>Lemrow, Jude</cp:lastModifiedBy>
  <cp:lastPrinted>2020-02-03T17:29:54Z</cp:lastPrinted>
  <dcterms:created xsi:type="dcterms:W3CDTF">2002-02-06T15:49:36Z</dcterms:created>
  <dcterms:modified xsi:type="dcterms:W3CDTF">2021-08-25T18:38:19Z</dcterms:modified>
  <cp:category/>
  <cp:version/>
  <cp:contentType/>
  <cp:contentStatus/>
</cp:coreProperties>
</file>