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ttachment A's on Intranet\SFS\"/>
    </mc:Choice>
  </mc:AlternateContent>
  <bookViews>
    <workbookView xWindow="480" yWindow="45" windowWidth="19440" windowHeight="10035"/>
  </bookViews>
  <sheets>
    <sheet name="051216 AA" sheetId="1" r:id="rId1"/>
  </sheets>
  <calcPr calcId="171027"/>
</workbook>
</file>

<file path=xl/calcChain.xml><?xml version="1.0" encoding="utf-8"?>
<calcChain xmlns="http://schemas.openxmlformats.org/spreadsheetml/2006/main">
  <c r="D20" i="1" l="1"/>
  <c r="D22" i="1" l="1"/>
</calcChain>
</file>

<file path=xl/sharedStrings.xml><?xml version="1.0" encoding="utf-8"?>
<sst xmlns="http://schemas.openxmlformats.org/spreadsheetml/2006/main" count="28" uniqueCount="28">
  <si>
    <t>Location</t>
  </si>
  <si>
    <t>Children's Advocacy Center of North &amp; Northwest  Cook County</t>
  </si>
  <si>
    <t>Center for Prevention of Abuse</t>
  </si>
  <si>
    <t>Rock Island, Henry and Mercer</t>
  </si>
  <si>
    <t>McLean</t>
  </si>
  <si>
    <t>Family Focus, Inc.</t>
  </si>
  <si>
    <t>Heartland Human Care Services</t>
  </si>
  <si>
    <t>Metropolitan Family Services</t>
  </si>
  <si>
    <t>South Suburban Family Shelter, Inc.</t>
  </si>
  <si>
    <t>Casa Central</t>
  </si>
  <si>
    <t>Child Abuse Council</t>
  </si>
  <si>
    <t>Children's Home + Aid Society of Illinois</t>
  </si>
  <si>
    <t>University of Illinois at Chicago</t>
  </si>
  <si>
    <t>Total</t>
  </si>
  <si>
    <t>Anticipated Appropriation</t>
  </si>
  <si>
    <t>Remaining</t>
  </si>
  <si>
    <t>Grant #</t>
  </si>
  <si>
    <t>Agency</t>
  </si>
  <si>
    <t>Award</t>
  </si>
  <si>
    <t>Safe From the Start SFY 2018 Attachment A</t>
  </si>
  <si>
    <t>Cook/Kane (Elk Grove, Hanover, Maine, Palatine, Schaumburg, and Wheeling Townships; Prospect Heights; Carpentersville; E. Dundee)</t>
  </si>
  <si>
    <t>Peoria, Tazewell and Woodford</t>
  </si>
  <si>
    <t>Chicago (Austin, Belmont Cragin, Hermosa, Humboldt Park, Logan Square, Near West Side, South Lawndale, West Town)</t>
  </si>
  <si>
    <t>Cook (Englewood and W Englewood)</t>
  </si>
  <si>
    <t>Cook (Pilsen, Little Village, Brighton Park, Back of the Yards, McKinley Park)</t>
  </si>
  <si>
    <t>Cook (Roseland, Pullman, West Pullman)</t>
  </si>
  <si>
    <t>Cook and Will (Townships include: Bloom, Bremen, Calumet, Orland, Palos, Rich, Thornton, Worth, Crete, Frankfort, Manhattan, Monee, New Lennox, Peotone and Washington)</t>
  </si>
  <si>
    <t>Near West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</si>
</sst>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12"/>
      <name val="Calibri"/>
      <family val="2"/>
      <scheme val="minor"/>
    </font>
    <font>
      <sz val="10"/>
      <name val="MS Sans Serif"/>
      <family val="2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4" fillId="0" borderId="0" applyFill="0" applyBorder="0" applyAlignment="0" applyProtection="0"/>
    <xf numFmtId="44" fontId="6" fillId="0" borderId="0" applyFont="0" applyFill="0" applyBorder="0" applyAlignment="0" applyProtection="0"/>
    <xf numFmtId="5" fontId="4" fillId="0" borderId="0" applyFill="0" applyBorder="0" applyAlignment="0" applyProtection="0"/>
    <xf numFmtId="0" fontId="6" fillId="0" borderId="0"/>
  </cellStyleXfs>
  <cellXfs count="20">
    <xf numFmtId="0" fontId="0" fillId="0" borderId="0" xfId="0"/>
    <xf numFmtId="0" fontId="3" fillId="0" borderId="0" xfId="0" applyFont="1" applyFill="1" applyBorder="1"/>
    <xf numFmtId="44" fontId="3" fillId="0" borderId="0" xfId="2" applyFont="1" applyFill="1" applyBorder="1"/>
    <xf numFmtId="5" fontId="5" fillId="2" borderId="4" xfId="3" applyNumberFormat="1" applyFont="1" applyFill="1" applyBorder="1"/>
    <xf numFmtId="5" fontId="5" fillId="0" borderId="4" xfId="3" applyNumberFormat="1" applyFont="1" applyFill="1" applyBorder="1"/>
    <xf numFmtId="5" fontId="5" fillId="0" borderId="8" xfId="3" applyNumberFormat="1" applyFont="1" applyFill="1" applyBorder="1"/>
    <xf numFmtId="0" fontId="3" fillId="0" borderId="0" xfId="1" applyNumberFormat="1" applyFont="1" applyFill="1" applyBorder="1"/>
    <xf numFmtId="0" fontId="5" fillId="2" borderId="3" xfId="1" applyNumberFormat="1" applyFont="1" applyFill="1" applyBorder="1"/>
    <xf numFmtId="0" fontId="5" fillId="0" borderId="3" xfId="1" applyNumberFormat="1" applyFont="1" applyFill="1" applyBorder="1"/>
    <xf numFmtId="0" fontId="5" fillId="0" borderId="7" xfId="1" applyNumberFormat="1" applyFont="1" applyFill="1" applyBorder="1"/>
    <xf numFmtId="8" fontId="5" fillId="2" borderId="6" xfId="2" applyNumberFormat="1" applyFont="1" applyFill="1" applyBorder="1"/>
    <xf numFmtId="8" fontId="5" fillId="0" borderId="6" xfId="2" applyNumberFormat="1" applyFont="1" applyFill="1" applyBorder="1"/>
    <xf numFmtId="8" fontId="5" fillId="0" borderId="9" xfId="2" applyNumberFormat="1" applyFont="1" applyFill="1" applyBorder="1"/>
    <xf numFmtId="0" fontId="7" fillId="0" borderId="0" xfId="0" applyFont="1" applyFill="1" applyBorder="1"/>
    <xf numFmtId="0" fontId="2" fillId="3" borderId="1" xfId="1" applyNumberFormat="1" applyFont="1" applyFill="1" applyBorder="1"/>
    <xf numFmtId="0" fontId="2" fillId="3" borderId="2" xfId="0" applyFont="1" applyFill="1" applyBorder="1"/>
    <xf numFmtId="44" fontId="2" fillId="3" borderId="5" xfId="2" applyFont="1" applyFill="1" applyBorder="1"/>
    <xf numFmtId="5" fontId="8" fillId="0" borderId="0" xfId="3" applyNumberFormat="1" applyFont="1" applyFill="1" applyBorder="1" applyAlignment="1">
      <alignment horizontal="right"/>
    </xf>
    <xf numFmtId="8" fontId="2" fillId="0" borderId="0" xfId="2" applyNumberFormat="1" applyFont="1" applyFill="1" applyBorder="1"/>
    <xf numFmtId="0" fontId="2" fillId="0" borderId="0" xfId="0" applyFont="1" applyFill="1" applyBorder="1" applyAlignment="1">
      <alignment horizontal="right"/>
    </xf>
  </cellXfs>
  <cellStyles count="7">
    <cellStyle name="Comma" xfId="1" builtinId="3"/>
    <cellStyle name="Currency" xfId="2" builtinId="4"/>
    <cellStyle name="Currency 2" xfId="4"/>
    <cellStyle name="Currency0" xfId="5"/>
    <cellStyle name="Normal" xfId="0" builtinId="0"/>
    <cellStyle name="Normal 2" xfId="6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3"/>
  <sheetViews>
    <sheetView tabSelected="1" zoomScale="85" zoomScaleNormal="85" workbookViewId="0">
      <selection activeCell="D5" sqref="D5"/>
    </sheetView>
  </sheetViews>
  <sheetFormatPr defaultRowHeight="15.75" x14ac:dyDescent="0.25"/>
  <cols>
    <col min="1" max="1" width="11.7109375" style="6" customWidth="1"/>
    <col min="2" max="2" width="61.140625" style="1" bestFit="1" customWidth="1"/>
    <col min="3" max="3" width="36.5703125" style="1" customWidth="1"/>
    <col min="4" max="4" width="16.28515625" style="2" customWidth="1"/>
    <col min="5" max="5" width="12.5703125" style="1" bestFit="1" customWidth="1"/>
    <col min="6" max="16384" width="9.140625" style="1"/>
  </cols>
  <sheetData>
    <row r="2" spans="1:4" ht="21" x14ac:dyDescent="0.35">
      <c r="B2" s="13" t="s">
        <v>19</v>
      </c>
    </row>
    <row r="8" spans="1:4" ht="16.5" thickBot="1" x14ac:dyDescent="0.3"/>
    <row r="9" spans="1:4" x14ac:dyDescent="0.25">
      <c r="A9" s="14" t="s">
        <v>16</v>
      </c>
      <c r="B9" s="15" t="s">
        <v>17</v>
      </c>
      <c r="C9" s="15" t="s">
        <v>0</v>
      </c>
      <c r="D9" s="16" t="s">
        <v>18</v>
      </c>
    </row>
    <row r="10" spans="1:4" x14ac:dyDescent="0.25">
      <c r="A10" s="7">
        <v>348001</v>
      </c>
      <c r="B10" s="3" t="s">
        <v>1</v>
      </c>
      <c r="C10" s="3" t="s">
        <v>20</v>
      </c>
      <c r="D10" s="10">
        <v>121500</v>
      </c>
    </row>
    <row r="11" spans="1:4" x14ac:dyDescent="0.25">
      <c r="A11" s="8">
        <v>348006</v>
      </c>
      <c r="B11" s="4" t="s">
        <v>2</v>
      </c>
      <c r="C11" s="4" t="s">
        <v>21</v>
      </c>
      <c r="D11" s="11">
        <v>121500</v>
      </c>
    </row>
    <row r="12" spans="1:4" x14ac:dyDescent="0.25">
      <c r="A12" s="7">
        <v>348009</v>
      </c>
      <c r="B12" s="3" t="s">
        <v>9</v>
      </c>
      <c r="C12" s="3" t="s">
        <v>22</v>
      </c>
      <c r="D12" s="10">
        <v>75000</v>
      </c>
    </row>
    <row r="13" spans="1:4" x14ac:dyDescent="0.25">
      <c r="A13" s="8">
        <v>348003</v>
      </c>
      <c r="B13" s="4" t="s">
        <v>10</v>
      </c>
      <c r="C13" s="4" t="s">
        <v>3</v>
      </c>
      <c r="D13" s="11">
        <v>121500</v>
      </c>
    </row>
    <row r="14" spans="1:4" x14ac:dyDescent="0.25">
      <c r="A14" s="7">
        <v>348011</v>
      </c>
      <c r="B14" s="3" t="s">
        <v>11</v>
      </c>
      <c r="C14" s="3" t="s">
        <v>4</v>
      </c>
      <c r="D14" s="10">
        <v>121500</v>
      </c>
    </row>
    <row r="15" spans="1:4" x14ac:dyDescent="0.25">
      <c r="A15" s="8">
        <v>348007</v>
      </c>
      <c r="B15" s="4" t="s">
        <v>5</v>
      </c>
      <c r="C15" s="4" t="s">
        <v>23</v>
      </c>
      <c r="D15" s="11">
        <v>75000</v>
      </c>
    </row>
    <row r="16" spans="1:4" x14ac:dyDescent="0.25">
      <c r="A16" s="7">
        <v>348010</v>
      </c>
      <c r="B16" s="3" t="s">
        <v>6</v>
      </c>
      <c r="C16" s="3" t="s">
        <v>24</v>
      </c>
      <c r="D16" s="10">
        <v>75000</v>
      </c>
    </row>
    <row r="17" spans="1:4" x14ac:dyDescent="0.25">
      <c r="A17" s="8">
        <v>348008</v>
      </c>
      <c r="B17" s="4" t="s">
        <v>7</v>
      </c>
      <c r="C17" s="4" t="s">
        <v>25</v>
      </c>
      <c r="D17" s="11">
        <v>75000</v>
      </c>
    </row>
    <row r="18" spans="1:4" x14ac:dyDescent="0.25">
      <c r="A18" s="7">
        <v>348005</v>
      </c>
      <c r="B18" s="3" t="s">
        <v>8</v>
      </c>
      <c r="C18" s="3" t="s">
        <v>26</v>
      </c>
      <c r="D18" s="10">
        <v>121500</v>
      </c>
    </row>
    <row r="19" spans="1:4" ht="16.5" thickBot="1" x14ac:dyDescent="0.3">
      <c r="A19" s="9">
        <v>348012</v>
      </c>
      <c r="B19" s="5" t="s">
        <v>12</v>
      </c>
      <c r="C19" s="5" t="s">
        <v>27</v>
      </c>
      <c r="D19" s="12">
        <v>123900</v>
      </c>
    </row>
    <row r="20" spans="1:4" x14ac:dyDescent="0.25">
      <c r="C20" s="17" t="s">
        <v>13</v>
      </c>
      <c r="D20" s="18">
        <f>SUM(D10:D19)</f>
        <v>1031400</v>
      </c>
    </row>
    <row r="21" spans="1:4" x14ac:dyDescent="0.25">
      <c r="C21" s="19" t="s">
        <v>14</v>
      </c>
      <c r="D21" s="18">
        <v>1200000</v>
      </c>
    </row>
    <row r="22" spans="1:4" x14ac:dyDescent="0.25">
      <c r="C22" s="19" t="s">
        <v>15</v>
      </c>
      <c r="D22" s="18">
        <f>D21-D20</f>
        <v>168600</v>
      </c>
    </row>
    <row r="23" spans="1:4" x14ac:dyDescent="0.25">
      <c r="A23" s="1"/>
    </row>
  </sheetData>
  <sheetProtection algorithmName="SHA-512" hashValue="tRQoC/49/58Bkkq3ocR+ome/qi00vZMp9+mwGzxUROtXApDmzvOyr/qXm+c8sWw+y/rKnA/EdiGZRx3ba1vkAA==" saltValue="9GnsBOiacsJUG95MJQmzkQ==" spinCount="100000" sheet="1" objects="1" scenarios="1"/>
  <pageMargins left="0.7" right="0.7" top="0.75" bottom="0.75" header="0.3" footer="0.3"/>
  <pageSetup scale="97" orientation="landscape" r:id="rId1"/>
  <headerFooter>
    <oddHeader>&amp;C&amp;A&amp;RSFS SFY18
May 12,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051216 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Hoffman, Shai</dc:creator>
  <cp:lastModifiedBy>Lemrow, Jude</cp:lastModifiedBy>
  <cp:lastPrinted>2018-06-25T18:09:36Z</cp:lastPrinted>
  <dcterms:created xsi:type="dcterms:W3CDTF">2015-05-20T13:30:49Z</dcterms:created>
  <dcterms:modified xsi:type="dcterms:W3CDTF">2018-06-25T18:11:44Z</dcterms:modified>
</cp:coreProperties>
</file>