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062521 AA" sheetId="1" r:id="rId1"/>
  </sheets>
  <definedNames>
    <definedName name="_xlnm.Print_Area" localSheetId="0">'062521 AA'!$A$1:$D$14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<sst xmlns="http://schemas.openxmlformats.org/spreadsheetml/2006/main" count="13" uniqueCount="13">
  <si>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Grant # </t>
  </si>
  <si>
    <t>Grantee Agency</t>
  </si>
  <si>
    <t xml:space="preserve">Federal Amount </t>
  </si>
  <si>
    <t>Total programming</t>
  </si>
  <si>
    <t>Total Award</t>
  </si>
  <si>
    <t>Prison Rape Elimination Act</t>
  </si>
  <si>
    <t>FFY 2019</t>
  </si>
  <si>
    <t>Q2 2020 NOFO</t>
  </si>
  <si>
    <t xml:space="preserve">Initial Amount </t>
  </si>
  <si>
    <t>Adjusted Amount</t>
  </si>
  <si>
    <t>Difference</t>
  </si>
  <si>
    <t>Illinois Department of Corrections</t>
  </si>
  <si>
    <t>Illinois Department of Juvenile Justice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</si>
</sst>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164" fontId="2" fillId="0" borderId="10" xfId="0" applyNumberFormat="1" applyFont="1" applyBorder="1" applyAlignment="1">
      <alignment/>
    </xf>
    <xf numFmtId="6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11.140625" style="0" customWidth="1"/>
    <col min="2" max="2" width="39.57421875" style="0" bestFit="1" customWidth="1"/>
    <col min="3" max="3" width="17.57421875" style="0" bestFit="1" customWidth="1"/>
    <col min="4" max="4" width="17.00390625" style="0" bestFit="1" customWidth="1"/>
    <col min="5" max="5" width="15.00390625" style="0" hidden="1" customWidth="1"/>
    <col min="6" max="6" width="17.57421875" style="0" hidden="1" customWidth="1"/>
    <col min="7" max="7" width="11.00390625" style="0" hidden="1" customWidth="1"/>
  </cols>
  <sheetData>
    <row r="1" spans="1:11" ht="15">
      <c r="A1" s="1" t="s">
        <v>5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ht="15">
      <c r="A2" s="1"/>
      <c r="B2" s="1"/>
      <c r="C2" s="1"/>
      <c r="D2" s="1"/>
      <c r="E2" s="2"/>
      <c r="F2" s="2"/>
      <c r="G2" s="2"/>
      <c r="H2" s="2"/>
      <c r="I2" s="2"/>
      <c r="J2" s="2"/>
      <c r="K2" s="2"/>
    </row>
    <row r="3" spans="1:11" ht="15">
      <c r="A3" s="1" t="s">
        <v>6</v>
      </c>
      <c r="B3" s="1"/>
      <c r="C3" s="1"/>
      <c r="D3" s="1"/>
      <c r="E3" s="2"/>
      <c r="F3" s="2"/>
      <c r="G3" s="2"/>
      <c r="H3" s="2"/>
      <c r="I3" s="2"/>
      <c r="J3" s="2"/>
      <c r="K3" s="2"/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>
      <c r="A5" s="3" t="s">
        <v>0</v>
      </c>
      <c r="B5" s="3" t="s">
        <v>1</v>
      </c>
      <c r="C5" s="6"/>
      <c r="D5" s="3" t="s">
        <v>2</v>
      </c>
      <c r="E5" s="3" t="s">
        <v>8</v>
      </c>
      <c r="F5" s="3" t="s">
        <v>9</v>
      </c>
      <c r="G5" s="3" t="s">
        <v>10</v>
      </c>
      <c r="H5" s="2"/>
      <c r="I5" s="2"/>
      <c r="J5" s="2"/>
      <c r="K5" s="2"/>
    </row>
    <row r="6" spans="1:1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>
      <c r="A7" s="2"/>
      <c r="B7" s="2" t="s">
        <v>7</v>
      </c>
      <c r="C7" s="2"/>
      <c r="D7" s="8">
        <f>(E7)+(G7)</f>
        <v>0</v>
      </c>
      <c r="E7" s="8">
        <v>126285</v>
      </c>
      <c r="F7" s="8">
        <f>+(D7)</f>
        <v>0</v>
      </c>
      <c r="G7" s="8">
        <v>-126285</v>
      </c>
      <c r="H7" s="2"/>
      <c r="I7" s="2"/>
      <c r="J7" s="2"/>
      <c r="K7" s="2"/>
    </row>
    <row r="8" spans="1:11" ht="15">
      <c r="A8" s="2"/>
      <c r="B8" s="2"/>
      <c r="C8" s="2"/>
      <c r="D8" s="2"/>
      <c r="E8" s="8"/>
      <c r="F8" s="8"/>
      <c r="G8" s="8"/>
      <c r="H8" s="2"/>
      <c r="I8" s="2"/>
      <c r="J8" s="2"/>
      <c r="K8" s="2"/>
    </row>
    <row r="9" spans="1:11" ht="15">
      <c r="A9" s="2">
        <v>121901</v>
      </c>
      <c r="B9" s="2" t="s">
        <v>11</v>
      </c>
      <c r="C9" s="2"/>
      <c r="D9" s="8">
        <f>(E9)+(G9)</f>
        <v>79201</v>
      </c>
      <c r="E9" s="8">
        <v>0</v>
      </c>
      <c r="F9" s="8">
        <f>+(D9)</f>
        <v>79201</v>
      </c>
      <c r="G9" s="8">
        <v>79201</v>
      </c>
      <c r="H9" s="2"/>
      <c r="I9" s="2"/>
      <c r="J9" s="2"/>
      <c r="K9" s="2"/>
    </row>
    <row r="10" spans="1:11" ht="15">
      <c r="A10" s="2">
        <v>121902</v>
      </c>
      <c r="B10" s="2" t="s">
        <v>12</v>
      </c>
      <c r="C10" s="2"/>
      <c r="D10" s="8">
        <f>(E10)+(G10)</f>
        <v>47084</v>
      </c>
      <c r="E10" s="8">
        <v>0</v>
      </c>
      <c r="F10" s="8">
        <f>+(D10)</f>
        <v>47084</v>
      </c>
      <c r="G10" s="8">
        <v>47084</v>
      </c>
      <c r="H10" s="2"/>
      <c r="I10" s="2"/>
      <c r="J10" s="2"/>
      <c r="K10" s="2"/>
    </row>
    <row r="11" spans="2:11" ht="15">
      <c r="B11" s="2"/>
      <c r="C11" s="2"/>
      <c r="D11" s="7"/>
      <c r="E11" s="2"/>
      <c r="F11" s="2"/>
      <c r="G11" s="2"/>
      <c r="H11" s="2"/>
      <c r="I11" s="2"/>
      <c r="J11" s="2"/>
      <c r="K11" s="2"/>
    </row>
    <row r="12" spans="1:11" ht="15">
      <c r="A12" s="2"/>
      <c r="C12" s="4" t="s">
        <v>3</v>
      </c>
      <c r="D12" s="5">
        <f>SUM(D6:D11)</f>
        <v>126285</v>
      </c>
      <c r="E12" s="8">
        <f>SUM(E6:E11)</f>
        <v>126285</v>
      </c>
      <c r="F12" s="8">
        <f>SUM(F6:F11)</f>
        <v>126285</v>
      </c>
      <c r="G12" s="8">
        <f>SUM(G6:G11)</f>
        <v>0</v>
      </c>
      <c r="H12" s="2"/>
      <c r="I12" s="2"/>
      <c r="J12" s="2"/>
      <c r="K12" s="2"/>
    </row>
    <row r="13" spans="1:11" ht="15">
      <c r="A13" s="2"/>
      <c r="C13" s="4"/>
      <c r="D13" s="5"/>
      <c r="E13" s="2"/>
      <c r="F13" s="2"/>
      <c r="G13" s="2"/>
      <c r="H13" s="2"/>
      <c r="I13" s="2"/>
      <c r="J13" s="2"/>
      <c r="K13" s="2"/>
    </row>
    <row r="14" spans="1:11" ht="15">
      <c r="A14" s="2"/>
      <c r="C14" s="4" t="s">
        <v>4</v>
      </c>
      <c r="D14" s="5">
        <f>SUM(D12:D13)</f>
        <v>126285</v>
      </c>
      <c r="E14" s="2"/>
      <c r="F14" s="2"/>
      <c r="G14" s="2"/>
      <c r="H14" s="2"/>
      <c r="I14" s="2"/>
      <c r="J14" s="2"/>
      <c r="K14" s="2"/>
    </row>
  </sheetData>
  <sheetProtection password="ECF4" sheet="1"/>
  <printOptions/>
  <pageMargins left="0.75" right="0.75" top="1" bottom="1" header="0.5" footer="0.5"/>
  <pageSetup horizontalDpi="600" verticalDpi="600" orientation="portrait" r:id="rId1"/>
  <headerFooter alignWithMargins="0">
    <oddHeader>&amp;RPREA FFY19
June 25,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Lemrow, Jude</cp:lastModifiedBy>
  <cp:lastPrinted>2014-10-14T22:07:28Z</cp:lastPrinted>
  <dcterms:created xsi:type="dcterms:W3CDTF">1996-10-14T23:33:28Z</dcterms:created>
  <dcterms:modified xsi:type="dcterms:W3CDTF">2021-06-28T21:38:30Z</dcterms:modified>
  <cp:category/>
  <cp:version/>
  <cp:contentType/>
  <cp:contentStatus/>
</cp:coreProperties>
</file>