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FY15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<sst xmlns="http://schemas.openxmlformats.org/spreadsheetml/2006/main" count="62" uniqueCount="57">
  <si>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</si>
  <si>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</si>
  <si>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</si>
  <si>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</si>
  <si>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</si>
  <si>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</si>
  <si>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</si>
  <si>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TOTAL</t>
  </si>
  <si>
    <t>GR</t>
  </si>
  <si>
    <t xml:space="preserve">Unallocated </t>
  </si>
  <si>
    <t>Administration - Personnel</t>
  </si>
  <si>
    <t>Administration - Ordinary Contingent Expenses</t>
  </si>
  <si>
    <t>Chicago Project for Violence Prevention / Ceasefire</t>
  </si>
  <si>
    <t>Program Title:  Ceasefire</t>
  </si>
  <si>
    <t>Univ. of IL at Chicago / School of Public Health</t>
  </si>
  <si>
    <t>Undesignated</t>
  </si>
  <si>
    <t>Albany Park Community Center</t>
  </si>
  <si>
    <t>Youth Outreach Services</t>
  </si>
  <si>
    <t>Alliance of Local Services Organization</t>
  </si>
  <si>
    <t>Southwest Organizing Project</t>
  </si>
  <si>
    <t>Target Area Development Corp</t>
  </si>
  <si>
    <t>Black United Fund of Illinois</t>
  </si>
  <si>
    <t>Claretian Associates</t>
  </si>
  <si>
    <t>Alliance of Local Services Association</t>
  </si>
  <si>
    <t>Family First Center</t>
  </si>
  <si>
    <t>TBD</t>
  </si>
  <si>
    <t>East St. Louis Township</t>
  </si>
  <si>
    <t>Corazon</t>
  </si>
  <si>
    <t>DESIGNATION</t>
  </si>
  <si>
    <t>164999</t>
  </si>
  <si>
    <t>Program Title:  Ceasefire Subgrants</t>
  </si>
  <si>
    <t>Subgrant Total:</t>
  </si>
  <si>
    <t>SFY15 PLAN</t>
  </si>
  <si>
    <t>ATTACHMENT A - Pending</t>
  </si>
  <si>
    <t>Enlace</t>
  </si>
  <si>
    <t>Organizing Neighborhoods for Equality Northside</t>
  </si>
  <si>
    <t>Springfield Urban League</t>
  </si>
  <si>
    <t xml:space="preserve">Youth Outreach Services </t>
  </si>
  <si>
    <t>165001</t>
  </si>
  <si>
    <t>165998</t>
  </si>
  <si>
    <t>165001.01</t>
  </si>
  <si>
    <t>165001.02</t>
  </si>
  <si>
    <t>165001.03</t>
  </si>
  <si>
    <t>165001.04</t>
  </si>
  <si>
    <t>165001.17</t>
  </si>
  <si>
    <t>165001.06</t>
  </si>
  <si>
    <t>165001.07</t>
  </si>
  <si>
    <t>165001.08</t>
  </si>
  <si>
    <t>165001.09</t>
  </si>
  <si>
    <t>165001.10</t>
  </si>
  <si>
    <t>165001.11</t>
  </si>
  <si>
    <t>165001.12</t>
  </si>
  <si>
    <t>165001.13</t>
  </si>
  <si>
    <t>165001.18</t>
  </si>
  <si>
    <t>165001.14</t>
  </si>
  <si>
    <t>165001.15</t>
  </si>
  <si>
    <t>165001.16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</si>
</sst>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59" applyFont="1" applyFill="1" applyAlignment="1">
      <alignment/>
      <protection/>
    </xf>
    <xf numFmtId="0" fontId="4" fillId="0" borderId="0" xfId="59" applyFont="1" applyFill="1">
      <alignment/>
      <protection/>
    </xf>
    <xf numFmtId="5" fontId="9" fillId="0" borderId="0" xfId="58" applyNumberFormat="1" applyFont="1" applyFill="1" applyAlignment="1">
      <alignment/>
    </xf>
    <xf numFmtId="5" fontId="9" fillId="0" borderId="0" xfId="58" applyNumberFormat="1" applyFont="1" applyFill="1" applyAlignment="1">
      <alignment horizontal="center"/>
    </xf>
    <xf numFmtId="5" fontId="4" fillId="0" borderId="0" xfId="59" applyNumberFormat="1" applyFont="1" applyFill="1" applyBorder="1">
      <alignment/>
      <protection/>
    </xf>
    <xf numFmtId="5" fontId="4" fillId="0" borderId="0" xfId="59" applyNumberFormat="1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5" fontId="9" fillId="0" borderId="0" xfId="58" applyNumberFormat="1" applyFont="1" applyFill="1" applyBorder="1" applyAlignment="1">
      <alignment horizontal="center"/>
    </xf>
    <xf numFmtId="5" fontId="4" fillId="0" borderId="0" xfId="58" applyNumberFormat="1" applyFont="1" applyFill="1" applyAlignment="1">
      <alignment/>
    </xf>
    <xf numFmtId="5" fontId="4" fillId="0" borderId="0" xfId="58" applyNumberFormat="1" applyFont="1" applyFill="1" applyAlignment="1">
      <alignment horizontal="center"/>
    </xf>
    <xf numFmtId="5" fontId="4" fillId="0" borderId="0" xfId="44" applyNumberFormat="1" applyFont="1" applyFill="1" applyBorder="1" applyAlignment="1">
      <alignment/>
    </xf>
    <xf numFmtId="49" fontId="3" fillId="0" borderId="0" xfId="58" applyNumberFormat="1" applyFont="1" applyFill="1" applyAlignment="1">
      <alignment horizontal="center"/>
    </xf>
    <xf numFmtId="5" fontId="4" fillId="0" borderId="0" xfId="58" applyNumberFormat="1" applyFont="1" applyFill="1" applyBorder="1" applyAlignment="1">
      <alignment/>
    </xf>
    <xf numFmtId="5" fontId="4" fillId="0" borderId="0" xfId="59" applyNumberFormat="1" applyFont="1" applyFill="1" applyAlignment="1">
      <alignment horizontal="right"/>
      <protection/>
    </xf>
    <xf numFmtId="0" fontId="9" fillId="0" borderId="0" xfId="59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59" applyFont="1" applyFill="1" applyAlignment="1">
      <alignment horizontal="center"/>
      <protection/>
    </xf>
    <xf numFmtId="5" fontId="9" fillId="0" borderId="0" xfId="59" applyNumberFormat="1" applyFont="1" applyFill="1">
      <alignment/>
      <protection/>
    </xf>
    <xf numFmtId="5" fontId="4" fillId="0" borderId="0" xfId="47" applyNumberFormat="1" applyFont="1" applyFill="1" applyAlignment="1">
      <alignment/>
    </xf>
    <xf numFmtId="49" fontId="3" fillId="0" borderId="0" xfId="59" applyNumberFormat="1" applyFont="1" applyFill="1" applyAlignment="1">
      <alignment horizontal="center"/>
      <protection/>
    </xf>
    <xf numFmtId="49" fontId="7" fillId="0" borderId="0" xfId="58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59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58" applyNumberFormat="1" applyFont="1" applyFill="1" applyAlignment="1">
      <alignment horizontal="center"/>
    </xf>
    <xf numFmtId="49" fontId="9" fillId="0" borderId="0" xfId="58" applyNumberFormat="1" applyFont="1" applyFill="1" applyAlignment="1">
      <alignment horizontal="center"/>
    </xf>
    <xf numFmtId="49" fontId="8" fillId="0" borderId="0" xfId="59" applyNumberFormat="1" applyFont="1" applyFill="1" applyAlignment="1">
      <alignment horizontal="center"/>
      <protection/>
    </xf>
    <xf numFmtId="49" fontId="4" fillId="12" borderId="0" xfId="59" applyNumberFormat="1" applyFont="1" applyFill="1" applyAlignment="1">
      <alignment horizontal="center"/>
      <protection/>
    </xf>
    <xf numFmtId="0" fontId="9" fillId="12" borderId="0" xfId="59" applyFont="1" applyFill="1">
      <alignment/>
      <protection/>
    </xf>
    <xf numFmtId="5" fontId="4" fillId="12" borderId="0" xfId="58" applyNumberFormat="1" applyFont="1" applyFill="1" applyAlignment="1">
      <alignment/>
    </xf>
    <xf numFmtId="0" fontId="4" fillId="12" borderId="0" xfId="59" applyFont="1" applyFill="1">
      <alignment/>
      <protection/>
    </xf>
    <xf numFmtId="5" fontId="4" fillId="12" borderId="0" xfId="59" applyNumberFormat="1" applyFont="1" applyFill="1">
      <alignment/>
      <protection/>
    </xf>
    <xf numFmtId="5" fontId="4" fillId="12" borderId="0" xfId="0" applyNumberFormat="1" applyFont="1" applyFill="1" applyAlignment="1">
      <alignment/>
    </xf>
    <xf numFmtId="5" fontId="4" fillId="12" borderId="10" xfId="0" applyNumberFormat="1" applyFont="1" applyFill="1" applyBorder="1" applyAlignment="1">
      <alignment/>
    </xf>
    <xf numFmtId="5" fontId="4" fillId="12" borderId="10" xfId="59" applyNumberFormat="1" applyFont="1" applyFill="1" applyBorder="1">
      <alignment/>
      <protection/>
    </xf>
    <xf numFmtId="5" fontId="4" fillId="10" borderId="0" xfId="59" applyNumberFormat="1" applyFont="1" applyFill="1">
      <alignment/>
      <protection/>
    </xf>
    <xf numFmtId="5" fontId="4" fillId="10" borderId="0" xfId="0" applyNumberFormat="1" applyFont="1" applyFill="1" applyAlignment="1">
      <alignment/>
    </xf>
    <xf numFmtId="0" fontId="9" fillId="0" borderId="0" xfId="59" applyFont="1" applyFill="1" applyAlignment="1">
      <alignment horizontal="center"/>
      <protection/>
    </xf>
    <xf numFmtId="164" fontId="5" fillId="0" borderId="0" xfId="58" applyNumberFormat="1" applyFont="1" applyFill="1" applyAlignment="1">
      <alignment horizontal="center"/>
    </xf>
    <xf numFmtId="164" fontId="6" fillId="0" borderId="0" xfId="58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Q17" sqref="Q17"/>
    </sheetView>
  </sheetViews>
  <sheetFormatPr defaultColWidth="9.140625" defaultRowHeight="15"/>
  <cols>
    <col min="1" max="1" width="10.00390625" style="27" customWidth="1"/>
    <col min="2" max="2" width="2.00390625" style="1" customWidth="1"/>
    <col min="3" max="3" width="20.7109375" style="1" customWidth="1"/>
    <col min="4" max="4" width="7.00390625" style="1" customWidth="1"/>
    <col min="5" max="5" width="6.57421875" style="1" customWidth="1"/>
    <col min="6" max="6" width="8.140625" style="1" customWidth="1"/>
    <col min="7" max="7" width="21.28125" style="2" customWidth="1"/>
    <col min="8" max="8" width="13.421875" style="2" customWidth="1"/>
    <col min="9" max="9" width="3.140625" style="2" customWidth="1"/>
    <col min="10" max="10" width="12.7109375" style="3" hidden="1" customWidth="1"/>
    <col min="11" max="11" width="10.421875" style="2" hidden="1" customWidth="1"/>
    <col min="12" max="12" width="12.8515625" style="2" hidden="1" customWidth="1"/>
    <col min="13" max="13" width="9.8515625" style="1" customWidth="1"/>
    <col min="14" max="16" width="9.140625" style="1" customWidth="1"/>
    <col min="17" max="16384" width="9.140625" style="1" customWidth="1"/>
  </cols>
  <sheetData>
    <row r="1" spans="1:12" ht="18.75">
      <c r="A1" s="23"/>
      <c r="B1" s="42" t="s">
        <v>12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23"/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>
      <c r="A3" s="24"/>
      <c r="B3" s="43" t="s">
        <v>33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ht="9" customHeight="1">
      <c r="A4" s="23"/>
    </row>
    <row r="5" spans="1:12" ht="12.75">
      <c r="A5" s="15"/>
      <c r="B5" s="13"/>
      <c r="C5" s="5"/>
      <c r="D5" s="10"/>
      <c r="E5" s="5"/>
      <c r="F5" s="5"/>
      <c r="G5" s="9"/>
      <c r="I5" s="9"/>
      <c r="J5" s="14"/>
      <c r="K5" s="12"/>
      <c r="L5" s="14"/>
    </row>
    <row r="6" spans="1:12" ht="12.75">
      <c r="A6" s="25"/>
      <c r="G6" s="9"/>
      <c r="H6" s="11" t="s">
        <v>28</v>
      </c>
      <c r="I6" s="9"/>
      <c r="J6" s="11" t="s">
        <v>0</v>
      </c>
      <c r="K6" s="7" t="s">
        <v>1</v>
      </c>
      <c r="L6" s="12"/>
    </row>
    <row r="7" spans="1:12" ht="12.75">
      <c r="A7" s="25"/>
      <c r="G7" s="9"/>
      <c r="H7" s="11" t="s">
        <v>2</v>
      </c>
      <c r="I7" s="9"/>
      <c r="J7" s="11" t="s">
        <v>2</v>
      </c>
      <c r="K7" s="7" t="s">
        <v>2</v>
      </c>
      <c r="L7" s="7" t="s">
        <v>3</v>
      </c>
    </row>
    <row r="8" spans="1:12" ht="12.75">
      <c r="A8" s="25"/>
      <c r="G8" s="9"/>
      <c r="I8" s="9"/>
      <c r="J8" s="11"/>
      <c r="K8" s="7"/>
      <c r="L8" s="7"/>
    </row>
    <row r="9" spans="1:13" ht="12.75">
      <c r="A9" s="31"/>
      <c r="B9" s="32" t="s">
        <v>30</v>
      </c>
      <c r="C9" s="33"/>
      <c r="D9" s="34"/>
      <c r="E9" s="34"/>
      <c r="F9" s="34"/>
      <c r="G9" s="35"/>
      <c r="H9" s="36"/>
      <c r="I9" s="35"/>
      <c r="J9" s="35"/>
      <c r="K9" s="35"/>
      <c r="L9" s="35"/>
      <c r="M9" s="2"/>
    </row>
    <row r="10" spans="1:13" ht="12.75">
      <c r="A10" s="31"/>
      <c r="B10" s="34"/>
      <c r="C10" s="33"/>
      <c r="D10" s="34"/>
      <c r="E10" s="34"/>
      <c r="F10" s="34"/>
      <c r="G10" s="35"/>
      <c r="H10" s="36"/>
      <c r="I10" s="35"/>
      <c r="J10" s="35"/>
      <c r="K10" s="35"/>
      <c r="L10" s="35"/>
      <c r="M10" s="2"/>
    </row>
    <row r="11" spans="1:13" ht="12.75">
      <c r="A11" s="31" t="s">
        <v>40</v>
      </c>
      <c r="B11" s="34"/>
      <c r="C11" s="33" t="s">
        <v>16</v>
      </c>
      <c r="D11" s="34"/>
      <c r="E11" s="34"/>
      <c r="F11" s="34"/>
      <c r="G11" s="35"/>
      <c r="H11" s="36">
        <f aca="true" t="shared" si="0" ref="H11:H27">J11+L11</f>
        <v>80000</v>
      </c>
      <c r="I11" s="35"/>
      <c r="J11" s="35">
        <v>80000</v>
      </c>
      <c r="K11" s="35"/>
      <c r="L11" s="35"/>
      <c r="M11" s="2"/>
    </row>
    <row r="12" spans="1:13" ht="12.75">
      <c r="A12" s="31" t="s">
        <v>41</v>
      </c>
      <c r="B12" s="34"/>
      <c r="C12" s="33" t="s">
        <v>17</v>
      </c>
      <c r="D12" s="34"/>
      <c r="E12" s="34"/>
      <c r="F12" s="34"/>
      <c r="G12" s="35"/>
      <c r="H12" s="36">
        <f t="shared" si="0"/>
        <v>375000</v>
      </c>
      <c r="I12" s="35"/>
      <c r="J12" s="35">
        <v>375000</v>
      </c>
      <c r="K12" s="35"/>
      <c r="L12" s="35"/>
      <c r="M12" s="2"/>
    </row>
    <row r="13" spans="1:13" ht="12.75">
      <c r="A13" s="31" t="s">
        <v>42</v>
      </c>
      <c r="B13" s="34"/>
      <c r="C13" s="33" t="s">
        <v>35</v>
      </c>
      <c r="D13" s="34"/>
      <c r="E13" s="34"/>
      <c r="F13" s="34"/>
      <c r="G13" s="35"/>
      <c r="H13" s="36">
        <f t="shared" si="0"/>
        <v>270000</v>
      </c>
      <c r="I13" s="35"/>
      <c r="J13" s="35">
        <v>270000</v>
      </c>
      <c r="K13" s="35"/>
      <c r="L13" s="35"/>
      <c r="M13" s="2"/>
    </row>
    <row r="14" spans="1:13" ht="12.75">
      <c r="A14" s="31" t="s">
        <v>43</v>
      </c>
      <c r="B14" s="34"/>
      <c r="C14" s="33" t="s">
        <v>18</v>
      </c>
      <c r="D14" s="34"/>
      <c r="E14" s="34"/>
      <c r="F14" s="34"/>
      <c r="G14" s="35"/>
      <c r="H14" s="36">
        <f t="shared" si="0"/>
        <v>440000</v>
      </c>
      <c r="I14" s="35"/>
      <c r="J14" s="35">
        <v>440000</v>
      </c>
      <c r="K14" s="35"/>
      <c r="L14" s="35"/>
      <c r="M14" s="2"/>
    </row>
    <row r="15" spans="1:13" ht="12.75">
      <c r="A15" s="31" t="s">
        <v>44</v>
      </c>
      <c r="B15" s="34"/>
      <c r="C15" s="33" t="s">
        <v>34</v>
      </c>
      <c r="D15" s="34"/>
      <c r="E15" s="34"/>
      <c r="F15" s="34"/>
      <c r="G15" s="35"/>
      <c r="H15" s="36">
        <f t="shared" si="0"/>
        <v>220000</v>
      </c>
      <c r="I15" s="35"/>
      <c r="J15" s="35">
        <v>220000</v>
      </c>
      <c r="K15" s="35"/>
      <c r="L15" s="35"/>
      <c r="M15" s="2"/>
    </row>
    <row r="16" spans="1:13" ht="12.75">
      <c r="A16" s="31" t="s">
        <v>45</v>
      </c>
      <c r="B16" s="34"/>
      <c r="C16" s="33" t="s">
        <v>19</v>
      </c>
      <c r="D16" s="34"/>
      <c r="E16" s="34"/>
      <c r="F16" s="34"/>
      <c r="G16" s="35"/>
      <c r="H16" s="36">
        <f t="shared" si="0"/>
        <v>300000</v>
      </c>
      <c r="I16" s="35"/>
      <c r="J16" s="35">
        <v>300000</v>
      </c>
      <c r="K16" s="35"/>
      <c r="L16" s="35"/>
      <c r="M16" s="2"/>
    </row>
    <row r="17" spans="1:13" ht="12.75">
      <c r="A17" s="31" t="s">
        <v>46</v>
      </c>
      <c r="B17" s="34"/>
      <c r="C17" s="33" t="s">
        <v>20</v>
      </c>
      <c r="D17" s="34"/>
      <c r="E17" s="34"/>
      <c r="F17" s="34"/>
      <c r="G17" s="35"/>
      <c r="H17" s="36">
        <f t="shared" si="0"/>
        <v>220000</v>
      </c>
      <c r="I17" s="35"/>
      <c r="J17" s="35">
        <v>220000</v>
      </c>
      <c r="K17" s="35"/>
      <c r="L17" s="35"/>
      <c r="M17" s="2"/>
    </row>
    <row r="18" spans="1:13" ht="12.75">
      <c r="A18" s="31" t="s">
        <v>47</v>
      </c>
      <c r="B18" s="34"/>
      <c r="C18" s="33" t="s">
        <v>21</v>
      </c>
      <c r="D18" s="34"/>
      <c r="E18" s="34"/>
      <c r="F18" s="34"/>
      <c r="G18" s="35"/>
      <c r="H18" s="36">
        <f t="shared" si="0"/>
        <v>220000</v>
      </c>
      <c r="I18" s="35"/>
      <c r="J18" s="35">
        <v>220000</v>
      </c>
      <c r="K18" s="35"/>
      <c r="L18" s="35"/>
      <c r="M18" s="2"/>
    </row>
    <row r="19" spans="1:13" ht="12.75">
      <c r="A19" s="31" t="s">
        <v>48</v>
      </c>
      <c r="B19" s="34"/>
      <c r="C19" s="33" t="s">
        <v>22</v>
      </c>
      <c r="D19" s="34"/>
      <c r="E19" s="34"/>
      <c r="F19" s="34"/>
      <c r="G19" s="35"/>
      <c r="H19" s="36">
        <f t="shared" si="0"/>
        <v>100000</v>
      </c>
      <c r="I19" s="35"/>
      <c r="J19" s="35">
        <v>100000</v>
      </c>
      <c r="K19" s="35"/>
      <c r="L19" s="35"/>
      <c r="M19" s="2"/>
    </row>
    <row r="20" spans="1:13" ht="12.75">
      <c r="A20" s="31" t="s">
        <v>49</v>
      </c>
      <c r="B20" s="34"/>
      <c r="C20" s="33" t="s">
        <v>35</v>
      </c>
      <c r="D20" s="34"/>
      <c r="E20" s="34"/>
      <c r="F20" s="34"/>
      <c r="G20" s="35"/>
      <c r="H20" s="36">
        <f t="shared" si="0"/>
        <v>0</v>
      </c>
      <c r="I20" s="35"/>
      <c r="J20" s="35">
        <v>0</v>
      </c>
      <c r="K20" s="35"/>
      <c r="L20" s="35"/>
      <c r="M20" s="2"/>
    </row>
    <row r="21" spans="1:13" ht="12.75">
      <c r="A21" s="31" t="s">
        <v>50</v>
      </c>
      <c r="B21" s="34"/>
      <c r="C21" s="33" t="s">
        <v>23</v>
      </c>
      <c r="D21" s="34"/>
      <c r="E21" s="34"/>
      <c r="F21" s="34"/>
      <c r="G21" s="35"/>
      <c r="H21" s="36">
        <f t="shared" si="0"/>
        <v>0</v>
      </c>
      <c r="I21" s="35"/>
      <c r="J21" s="35">
        <v>0</v>
      </c>
      <c r="K21" s="35"/>
      <c r="L21" s="35"/>
      <c r="M21" s="2"/>
    </row>
    <row r="22" spans="1:13" ht="12.75">
      <c r="A22" s="31" t="s">
        <v>51</v>
      </c>
      <c r="B22" s="34"/>
      <c r="C22" s="33" t="s">
        <v>24</v>
      </c>
      <c r="D22" s="34"/>
      <c r="E22" s="34"/>
      <c r="F22" s="34"/>
      <c r="G22" s="35"/>
      <c r="H22" s="36">
        <f t="shared" si="0"/>
        <v>220000</v>
      </c>
      <c r="I22" s="35"/>
      <c r="J22" s="35">
        <v>220000</v>
      </c>
      <c r="K22" s="35"/>
      <c r="L22" s="35"/>
      <c r="M22" s="2"/>
    </row>
    <row r="23" spans="1:13" ht="12.75">
      <c r="A23" s="31" t="s">
        <v>52</v>
      </c>
      <c r="B23" s="34"/>
      <c r="C23" s="33" t="s">
        <v>26</v>
      </c>
      <c r="D23" s="34"/>
      <c r="E23" s="34"/>
      <c r="F23" s="34"/>
      <c r="G23" s="35"/>
      <c r="H23" s="36">
        <f t="shared" si="0"/>
        <v>200000</v>
      </c>
      <c r="I23" s="35"/>
      <c r="J23" s="35">
        <v>200000</v>
      </c>
      <c r="K23" s="35"/>
      <c r="L23" s="35"/>
      <c r="M23" s="2"/>
    </row>
    <row r="24" spans="1:13" ht="12.75">
      <c r="A24" s="31" t="s">
        <v>53</v>
      </c>
      <c r="B24" s="34"/>
      <c r="C24" s="33" t="s">
        <v>37</v>
      </c>
      <c r="D24" s="34"/>
      <c r="E24" s="34"/>
      <c r="F24" s="34"/>
      <c r="G24" s="35"/>
      <c r="H24" s="36">
        <f t="shared" si="0"/>
        <v>0</v>
      </c>
      <c r="I24" s="35"/>
      <c r="J24" s="35">
        <v>0</v>
      </c>
      <c r="K24" s="35"/>
      <c r="L24" s="35"/>
      <c r="M24" s="2"/>
    </row>
    <row r="25" spans="1:13" ht="12.75">
      <c r="A25" s="31" t="s">
        <v>54</v>
      </c>
      <c r="B25" s="34"/>
      <c r="C25" s="33" t="s">
        <v>36</v>
      </c>
      <c r="D25" s="34"/>
      <c r="E25" s="34"/>
      <c r="F25" s="34"/>
      <c r="G25" s="35"/>
      <c r="H25" s="36">
        <f t="shared" si="0"/>
        <v>200000</v>
      </c>
      <c r="I25" s="35"/>
      <c r="J25" s="35">
        <v>200000</v>
      </c>
      <c r="K25" s="35"/>
      <c r="L25" s="35"/>
      <c r="M25" s="2"/>
    </row>
    <row r="26" spans="1:13" ht="12.75">
      <c r="A26" s="31" t="s">
        <v>55</v>
      </c>
      <c r="B26" s="34"/>
      <c r="C26" s="33" t="s">
        <v>27</v>
      </c>
      <c r="D26" s="34"/>
      <c r="E26" s="34"/>
      <c r="F26" s="34"/>
      <c r="G26" s="35"/>
      <c r="H26" s="36">
        <f t="shared" si="0"/>
        <v>100000</v>
      </c>
      <c r="I26" s="35"/>
      <c r="J26" s="35">
        <v>100000</v>
      </c>
      <c r="K26" s="35"/>
      <c r="L26" s="35"/>
      <c r="M26" s="2"/>
    </row>
    <row r="27" spans="1:13" ht="12.75">
      <c r="A27" s="31" t="s">
        <v>56</v>
      </c>
      <c r="B27" s="34"/>
      <c r="C27" s="33" t="s">
        <v>25</v>
      </c>
      <c r="D27" s="34"/>
      <c r="E27" s="34"/>
      <c r="F27" s="34"/>
      <c r="G27" s="35"/>
      <c r="H27" s="37">
        <f t="shared" si="0"/>
        <v>125000</v>
      </c>
      <c r="I27" s="35"/>
      <c r="J27" s="38">
        <v>125000</v>
      </c>
      <c r="K27" s="35"/>
      <c r="L27" s="35"/>
      <c r="M27" s="2"/>
    </row>
    <row r="28" spans="1:13" ht="12.75">
      <c r="A28" s="26"/>
      <c r="B28" s="5"/>
      <c r="C28" s="12"/>
      <c r="D28" s="5"/>
      <c r="E28" s="5"/>
      <c r="F28" s="5"/>
      <c r="G28" s="39" t="s">
        <v>31</v>
      </c>
      <c r="H28" s="40">
        <f>SUM(H11:H27)</f>
        <v>3070000</v>
      </c>
      <c r="I28" s="39"/>
      <c r="J28" s="39">
        <f>SUM(J11:J27)</f>
        <v>3070000</v>
      </c>
      <c r="K28" s="9"/>
      <c r="L28" s="9"/>
      <c r="M28" s="2"/>
    </row>
    <row r="29" spans="1:13" ht="12.75">
      <c r="A29" s="26"/>
      <c r="B29" s="19" t="s">
        <v>13</v>
      </c>
      <c r="C29" s="12"/>
      <c r="D29" s="5"/>
      <c r="E29" s="5"/>
      <c r="F29" s="5"/>
      <c r="G29" s="9"/>
      <c r="I29" s="9"/>
      <c r="J29" s="9"/>
      <c r="K29" s="9"/>
      <c r="L29" s="9"/>
      <c r="M29" s="2"/>
    </row>
    <row r="30" spans="1:13" ht="12.75">
      <c r="A30" s="26"/>
      <c r="B30" s="5"/>
      <c r="C30" s="12"/>
      <c r="D30" s="5"/>
      <c r="E30" s="5"/>
      <c r="F30" s="5"/>
      <c r="G30" s="9"/>
      <c r="I30" s="9"/>
      <c r="J30" s="9"/>
      <c r="K30" s="9"/>
      <c r="L30" s="9"/>
      <c r="M30" s="2"/>
    </row>
    <row r="31" spans="1:13" ht="12.75">
      <c r="A31" s="26" t="s">
        <v>38</v>
      </c>
      <c r="B31" s="5"/>
      <c r="C31" s="12" t="s">
        <v>14</v>
      </c>
      <c r="D31" s="5"/>
      <c r="E31" s="5"/>
      <c r="F31" s="5"/>
      <c r="G31" s="9"/>
      <c r="H31" s="2">
        <f>J31+L31</f>
        <v>4525000</v>
      </c>
      <c r="I31" s="9"/>
      <c r="J31" s="9">
        <v>4525000</v>
      </c>
      <c r="K31" s="9"/>
      <c r="L31" s="9"/>
      <c r="M31" s="2"/>
    </row>
    <row r="32" spans="1:12" ht="12.75">
      <c r="A32" s="15"/>
      <c r="B32" s="5"/>
      <c r="C32" s="5"/>
      <c r="D32" s="10"/>
      <c r="E32" s="5"/>
      <c r="F32" s="5"/>
      <c r="G32" s="9"/>
      <c r="I32" s="9"/>
      <c r="J32" s="16"/>
      <c r="K32" s="9"/>
      <c r="L32" s="17"/>
    </row>
    <row r="33" spans="1:13" ht="12.75">
      <c r="A33" s="28"/>
      <c r="B33" s="4"/>
      <c r="C33" s="41" t="s">
        <v>4</v>
      </c>
      <c r="D33" s="41"/>
      <c r="E33" s="41"/>
      <c r="F33" s="41"/>
      <c r="G33" s="41"/>
      <c r="H33" s="41"/>
      <c r="I33" s="41"/>
      <c r="J33" s="41"/>
      <c r="K33" s="41"/>
      <c r="L33" s="41"/>
      <c r="M33" s="2"/>
    </row>
    <row r="34" spans="1:12" ht="12.75">
      <c r="A34" s="28"/>
      <c r="B34" s="4"/>
      <c r="C34" s="20"/>
      <c r="D34" s="20"/>
      <c r="E34" s="20"/>
      <c r="F34" s="20"/>
      <c r="G34" s="20"/>
      <c r="H34" s="20"/>
      <c r="I34" s="20"/>
      <c r="J34" s="11"/>
      <c r="K34" s="7"/>
      <c r="L34" s="12"/>
    </row>
    <row r="35" spans="1:12" ht="12.75">
      <c r="A35" s="29" t="s">
        <v>39</v>
      </c>
      <c r="B35" s="6" t="s">
        <v>9</v>
      </c>
      <c r="C35" s="5"/>
      <c r="D35" s="10"/>
      <c r="E35" s="5"/>
      <c r="F35" s="5"/>
      <c r="G35" s="9"/>
      <c r="H35" s="9"/>
      <c r="I35" s="9"/>
      <c r="J35" s="11"/>
      <c r="K35" s="7"/>
      <c r="L35" s="7"/>
    </row>
    <row r="36" spans="1:12" ht="6.75" customHeight="1">
      <c r="A36" s="26"/>
      <c r="B36" s="5"/>
      <c r="C36" s="5"/>
      <c r="D36" s="10"/>
      <c r="E36" s="5"/>
      <c r="F36" s="5"/>
      <c r="G36" s="9"/>
      <c r="H36" s="9"/>
      <c r="I36" s="9"/>
      <c r="J36" s="11"/>
      <c r="K36" s="7"/>
      <c r="L36" s="7"/>
    </row>
    <row r="37" spans="1:13" ht="12.75">
      <c r="A37" s="26"/>
      <c r="B37" s="5"/>
      <c r="C37" s="12" t="s">
        <v>15</v>
      </c>
      <c r="D37" s="5"/>
      <c r="E37" s="5"/>
      <c r="F37" s="5"/>
      <c r="H37" s="2">
        <f>J37+L37</f>
        <v>175000</v>
      </c>
      <c r="I37" s="9" t="s">
        <v>8</v>
      </c>
      <c r="J37" s="9">
        <v>175000</v>
      </c>
      <c r="K37" s="9"/>
      <c r="L37" s="12"/>
      <c r="M37" s="2"/>
    </row>
    <row r="38" spans="1:12" ht="12.75" hidden="1">
      <c r="A38" s="29"/>
      <c r="B38" s="4"/>
      <c r="C38" s="41" t="s">
        <v>5</v>
      </c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6.75" customHeight="1" hidden="1">
      <c r="A39" s="26"/>
      <c r="B39" s="5"/>
      <c r="C39" s="5"/>
      <c r="D39" s="7"/>
      <c r="E39" s="5"/>
      <c r="F39" s="5"/>
      <c r="G39" s="9"/>
      <c r="H39" s="22"/>
      <c r="I39" s="9"/>
      <c r="J39" s="8"/>
      <c r="K39" s="12"/>
      <c r="L39" s="9"/>
    </row>
    <row r="40" spans="1:13" ht="12.75" hidden="1">
      <c r="A40" s="29" t="s">
        <v>29</v>
      </c>
      <c r="B40" s="6" t="s">
        <v>6</v>
      </c>
      <c r="C40" s="5"/>
      <c r="D40" s="10"/>
      <c r="E40" s="5"/>
      <c r="F40" s="5"/>
      <c r="G40" s="9"/>
      <c r="H40" s="9"/>
      <c r="I40" s="9"/>
      <c r="J40" s="8"/>
      <c r="K40" s="9"/>
      <c r="L40" s="9"/>
      <c r="M40" s="2"/>
    </row>
    <row r="41" spans="1:12" ht="6" customHeight="1" hidden="1">
      <c r="A41" s="23"/>
      <c r="B41" s="5"/>
      <c r="C41" s="5"/>
      <c r="D41" s="10"/>
      <c r="E41" s="5"/>
      <c r="F41" s="5"/>
      <c r="G41" s="9"/>
      <c r="H41" s="9"/>
      <c r="I41" s="9"/>
      <c r="J41" s="8"/>
      <c r="K41" s="9"/>
      <c r="L41" s="9"/>
    </row>
    <row r="42" spans="1:13" ht="12.75" hidden="1">
      <c r="A42" s="23"/>
      <c r="B42" s="5"/>
      <c r="C42" s="12" t="s">
        <v>10</v>
      </c>
      <c r="D42" s="10"/>
      <c r="E42" s="5"/>
      <c r="F42" s="5"/>
      <c r="H42" s="2">
        <f>J42+L42</f>
        <v>0</v>
      </c>
      <c r="I42" s="9" t="s">
        <v>8</v>
      </c>
      <c r="J42" s="14">
        <v>0</v>
      </c>
      <c r="K42" s="9"/>
      <c r="L42" s="9"/>
      <c r="M42" s="9"/>
    </row>
    <row r="43" spans="1:13" ht="12.75" hidden="1">
      <c r="A43" s="23"/>
      <c r="B43" s="5"/>
      <c r="C43" s="12" t="s">
        <v>11</v>
      </c>
      <c r="D43" s="10"/>
      <c r="E43" s="5"/>
      <c r="F43" s="5"/>
      <c r="H43" s="2">
        <f>J43+L43</f>
        <v>0</v>
      </c>
      <c r="I43" s="9" t="s">
        <v>8</v>
      </c>
      <c r="J43" s="14">
        <v>0</v>
      </c>
      <c r="K43" s="9"/>
      <c r="L43" s="9"/>
      <c r="M43" s="9"/>
    </row>
    <row r="44" spans="1:12" ht="12.75">
      <c r="A44" s="23"/>
      <c r="B44" s="5"/>
      <c r="C44" s="5"/>
      <c r="D44" s="10"/>
      <c r="E44" s="5"/>
      <c r="F44" s="5"/>
      <c r="H44" s="12"/>
      <c r="I44" s="9"/>
      <c r="J44" s="8"/>
      <c r="K44" s="9"/>
      <c r="L44" s="9"/>
    </row>
    <row r="45" spans="1:12" s="19" customFormat="1" ht="12.75">
      <c r="A45" s="30"/>
      <c r="B45" s="18"/>
      <c r="C45" s="18" t="s">
        <v>7</v>
      </c>
      <c r="D45" s="20"/>
      <c r="E45" s="18"/>
      <c r="F45" s="18"/>
      <c r="H45" s="21">
        <f>SUM(H31:H44)</f>
        <v>4700000</v>
      </c>
      <c r="I45" s="21"/>
      <c r="J45" s="21">
        <f>SUM(J31:J44)</f>
        <v>4700000</v>
      </c>
      <c r="K45" s="21">
        <f>(H45)</f>
        <v>4700000</v>
      </c>
      <c r="L45" s="21">
        <f>SUM(L31:L44)</f>
        <v>0</v>
      </c>
    </row>
    <row r="46" spans="1:12" ht="12.75">
      <c r="A46" s="23"/>
      <c r="B46" s="5"/>
      <c r="C46" s="5"/>
      <c r="D46" s="5"/>
      <c r="E46" s="5"/>
      <c r="F46" s="5"/>
      <c r="G46" s="9"/>
      <c r="H46" s="9"/>
      <c r="I46" s="9"/>
      <c r="J46" s="8"/>
      <c r="K46" s="9"/>
      <c r="L46" s="9"/>
    </row>
  </sheetData>
  <sheetProtection password="ECF4" sheet="1"/>
  <mergeCells count="5">
    <mergeCell ref="B1:L1"/>
    <mergeCell ref="B2:L2"/>
    <mergeCell ref="B3:L3"/>
    <mergeCell ref="C33:L33"/>
    <mergeCell ref="C38:L38"/>
  </mergeCells>
  <printOptions/>
  <pageMargins left="0.25" right="0.25" top="0.75" bottom="0.75" header="0.3" footer="0.3"/>
  <pageSetup horizontalDpi="600" verticalDpi="600" orientation="portrait" r:id="rId1"/>
  <headerFooter>
    <oddHeader>&amp;RCPP SFY15
August 6,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2014-08-06T19:07:32Z</dcterms:modified>
  <cp:category/>
  <cp:version/>
  <cp:contentType/>
  <cp:contentStatus/>
</cp:coreProperties>
</file>