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27096" windowHeight="12996" activeTab="0"/>
  </bookViews>
  <sheets>
    <sheet name="CLEP SFY22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<sst xmlns="http://schemas.openxmlformats.org/spreadsheetml/2006/main" count="37" uniqueCount="35">
  <si>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INITIAL</t>
  </si>
  <si>
    <t>AMENDED</t>
  </si>
  <si>
    <t>AMOUNT</t>
  </si>
  <si>
    <t>DIFFERENCE</t>
  </si>
  <si>
    <t>Administration</t>
  </si>
  <si>
    <t>Administration Funds</t>
  </si>
  <si>
    <t>TOTAL</t>
  </si>
  <si>
    <t xml:space="preserve">Unallocated </t>
  </si>
  <si>
    <t>DESIGNATED</t>
  </si>
  <si>
    <t>Undesignated</t>
  </si>
  <si>
    <t>CSFA - 546-00-1705</t>
  </si>
  <si>
    <t xml:space="preserve">Community-Law Enforcement Partnership (CLEP) </t>
  </si>
  <si>
    <t>for Deflection &amp; Substance Use Disorder Treatment</t>
  </si>
  <si>
    <t xml:space="preserve">Elk Grove Police Department </t>
  </si>
  <si>
    <t xml:space="preserve">Mundelein Police Department </t>
  </si>
  <si>
    <t>Mercer County Sheriff’s Office</t>
  </si>
  <si>
    <t xml:space="preserve">Will County Sheriff’s Office </t>
  </si>
  <si>
    <t xml:space="preserve">Arlington Heights Police Department </t>
  </si>
  <si>
    <t xml:space="preserve">McLean County Sheriff’s Office </t>
  </si>
  <si>
    <t>312001</t>
  </si>
  <si>
    <t>312003</t>
  </si>
  <si>
    <t>312004</t>
  </si>
  <si>
    <t>ATTACHMENT A</t>
  </si>
  <si>
    <t>SFY22 PLAN</t>
  </si>
  <si>
    <t>312299</t>
  </si>
  <si>
    <t>312298</t>
  </si>
  <si>
    <t xml:space="preserve">Kane County Sheriff’s Department   </t>
  </si>
  <si>
    <t>Taylorville Police Department</t>
  </si>
  <si>
    <t>312205</t>
  </si>
  <si>
    <t>312200</t>
  </si>
  <si>
    <t>312202</t>
  </si>
  <si>
    <t>1705-1796</t>
  </si>
  <si>
    <t>NOFO Available</t>
  </si>
  <si>
    <t xml:space="preserve">Program Title: Community-Law Enforcement and Other First Responder Partnership for Deflection &amp; </t>
  </si>
  <si>
    <t>Substance Use Disorder Treatment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</si>
</sst>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4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4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0" fontId="4" fillId="0" borderId="0" xfId="61" applyFont="1" applyFill="1">
      <alignment/>
      <protection/>
    </xf>
    <xf numFmtId="5" fontId="8" fillId="0" borderId="0" xfId="60" applyNumberFormat="1" applyFont="1" applyFill="1" applyAlignment="1">
      <alignment/>
    </xf>
    <xf numFmtId="5" fontId="8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0" fontId="8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61" applyFont="1" applyFill="1" applyAlignment="1">
      <alignment horizontal="center"/>
      <protection/>
    </xf>
    <xf numFmtId="5" fontId="4" fillId="0" borderId="0" xfId="47" applyNumberFormat="1" applyFont="1" applyFill="1" applyAlignment="1">
      <alignment/>
    </xf>
    <xf numFmtId="49" fontId="3" fillId="0" borderId="0" xfId="61" applyNumberFormat="1" applyFont="1" applyFill="1" applyAlignment="1">
      <alignment horizontal="center"/>
      <protection/>
    </xf>
    <xf numFmtId="49" fontId="7" fillId="0" borderId="0" xfId="6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61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60" applyNumberFormat="1" applyFont="1" applyFill="1" applyAlignment="1">
      <alignment horizontal="center"/>
    </xf>
    <xf numFmtId="7" fontId="8" fillId="0" borderId="0" xfId="0" applyNumberFormat="1" applyFont="1" applyFill="1" applyAlignment="1">
      <alignment horizontal="center"/>
    </xf>
    <xf numFmtId="7" fontId="4" fillId="0" borderId="0" xfId="61" applyNumberFormat="1" applyFont="1" applyFill="1">
      <alignment/>
      <protection/>
    </xf>
    <xf numFmtId="7" fontId="8" fillId="7" borderId="0" xfId="60" applyNumberFormat="1" applyFont="1" applyFill="1" applyBorder="1" applyAlignment="1">
      <alignment horizontal="center"/>
    </xf>
    <xf numFmtId="7" fontId="8" fillId="7" borderId="0" xfId="60" applyNumberFormat="1" applyFont="1" applyFill="1" applyAlignment="1">
      <alignment horizontal="center"/>
    </xf>
    <xf numFmtId="7" fontId="4" fillId="7" borderId="0" xfId="6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61" applyFont="1" applyFill="1" applyBorder="1">
      <alignment/>
      <protection/>
    </xf>
    <xf numFmtId="49" fontId="4" fillId="0" borderId="0" xfId="61" applyNumberFormat="1" applyFont="1" applyFill="1" applyBorder="1" applyAlignment="1">
      <alignment horizontal="center"/>
      <protection/>
    </xf>
    <xf numFmtId="5" fontId="4" fillId="0" borderId="0" xfId="6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7" fontId="4" fillId="0" borderId="0" xfId="0" applyNumberFormat="1" applyFont="1" applyFill="1" applyAlignment="1">
      <alignment/>
    </xf>
    <xf numFmtId="7" fontId="4" fillId="0" borderId="0" xfId="0" applyNumberFormat="1" applyFont="1" applyFill="1" applyBorder="1" applyAlignment="1">
      <alignment/>
    </xf>
    <xf numFmtId="7" fontId="4" fillId="0" borderId="0" xfId="44" applyNumberFormat="1" applyFont="1" applyFill="1" applyBorder="1" applyAlignment="1">
      <alignment/>
    </xf>
    <xf numFmtId="7" fontId="4" fillId="0" borderId="0" xfId="60" applyNumberFormat="1" applyFont="1" applyFill="1" applyAlignment="1">
      <alignment/>
    </xf>
    <xf numFmtId="7" fontId="8" fillId="0" borderId="0" xfId="60" applyNumberFormat="1" applyFont="1" applyFill="1" applyBorder="1" applyAlignment="1">
      <alignment horizontal="center"/>
    </xf>
    <xf numFmtId="7" fontId="8" fillId="0" borderId="0" xfId="60" applyNumberFormat="1" applyFont="1" applyFill="1" applyAlignment="1">
      <alignment horizontal="center"/>
    </xf>
    <xf numFmtId="7" fontId="4" fillId="0" borderId="0" xfId="61" applyNumberFormat="1" applyFont="1" applyFill="1" applyAlignment="1">
      <alignment horizontal="right"/>
      <protection/>
    </xf>
    <xf numFmtId="49" fontId="8" fillId="0" borderId="0" xfId="61" applyNumberFormat="1" applyFont="1" applyFill="1" applyAlignment="1">
      <alignment horizontal="center"/>
      <protection/>
    </xf>
    <xf numFmtId="0" fontId="48" fillId="0" borderId="0" xfId="61" applyFont="1" applyFill="1" applyBorder="1">
      <alignment/>
      <protection/>
    </xf>
    <xf numFmtId="0" fontId="48" fillId="0" borderId="0" xfId="61" applyFont="1" applyFill="1">
      <alignment/>
      <protection/>
    </xf>
    <xf numFmtId="5" fontId="48" fillId="0" borderId="0" xfId="0" applyNumberFormat="1" applyFont="1" applyFill="1" applyAlignment="1">
      <alignment/>
    </xf>
    <xf numFmtId="5" fontId="48" fillId="0" borderId="0" xfId="61" applyNumberFormat="1" applyFont="1" applyFill="1">
      <alignment/>
      <protection/>
    </xf>
    <xf numFmtId="49" fontId="8" fillId="0" borderId="0" xfId="61" applyNumberFormat="1" applyFont="1" applyFill="1" applyBorder="1" applyAlignment="1">
      <alignment horizontal="center"/>
      <protection/>
    </xf>
    <xf numFmtId="0" fontId="49" fillId="0" borderId="0" xfId="61" applyFont="1" applyFill="1" applyBorder="1">
      <alignment/>
      <protection/>
    </xf>
    <xf numFmtId="5" fontId="49" fillId="0" borderId="0" xfId="60" applyNumberFormat="1" applyFont="1" applyFill="1" applyBorder="1" applyAlignment="1">
      <alignment/>
    </xf>
    <xf numFmtId="0" fontId="49" fillId="0" borderId="0" xfId="61" applyFont="1" applyFill="1">
      <alignment/>
      <protection/>
    </xf>
    <xf numFmtId="5" fontId="49" fillId="0" borderId="0" xfId="0" applyNumberFormat="1" applyFont="1" applyFill="1" applyAlignment="1">
      <alignment/>
    </xf>
    <xf numFmtId="5" fontId="49" fillId="0" borderId="0" xfId="61" applyNumberFormat="1" applyFont="1" applyFill="1">
      <alignment/>
      <protection/>
    </xf>
    <xf numFmtId="0" fontId="49" fillId="0" borderId="0" xfId="0" applyFont="1" applyFill="1" applyAlignment="1">
      <alignment/>
    </xf>
    <xf numFmtId="49" fontId="50" fillId="0" borderId="0" xfId="61" applyNumberFormat="1" applyFont="1" applyFill="1" applyAlignment="1">
      <alignment horizontal="center"/>
      <protection/>
    </xf>
    <xf numFmtId="6" fontId="49" fillId="0" borderId="0" xfId="0" applyNumberFormat="1" applyFont="1" applyFill="1" applyAlignment="1">
      <alignment/>
    </xf>
    <xf numFmtId="6" fontId="49" fillId="0" borderId="0" xfId="61" applyNumberFormat="1" applyFont="1" applyFill="1">
      <alignment/>
      <protection/>
    </xf>
    <xf numFmtId="6" fontId="4" fillId="0" borderId="0" xfId="61" applyNumberFormat="1" applyFont="1" applyFill="1" applyAlignment="1">
      <alignment horizontal="right"/>
      <protection/>
    </xf>
    <xf numFmtId="6" fontId="4" fillId="0" borderId="0" xfId="0" applyNumberFormat="1" applyFont="1" applyFill="1" applyAlignment="1">
      <alignment/>
    </xf>
    <xf numFmtId="6" fontId="49" fillId="0" borderId="0" xfId="61" applyNumberFormat="1" applyFont="1" applyFill="1" applyAlignment="1">
      <alignment horizontal="right"/>
      <protection/>
    </xf>
    <xf numFmtId="6" fontId="4" fillId="0" borderId="0" xfId="61" applyNumberFormat="1" applyFont="1" applyFill="1">
      <alignment/>
      <protection/>
    </xf>
    <xf numFmtId="6" fontId="8" fillId="0" borderId="0" xfId="60" applyNumberFormat="1" applyFont="1" applyFill="1" applyBorder="1" applyAlignment="1">
      <alignment horizontal="center"/>
    </xf>
    <xf numFmtId="6" fontId="8" fillId="0" borderId="0" xfId="60" applyNumberFormat="1" applyFont="1" applyFill="1" applyAlignment="1">
      <alignment horizontal="center"/>
    </xf>
    <xf numFmtId="6" fontId="4" fillId="0" borderId="0" xfId="60" applyNumberFormat="1" applyFont="1" applyFill="1" applyAlignment="1">
      <alignment/>
    </xf>
    <xf numFmtId="6" fontId="4" fillId="0" borderId="0" xfId="47" applyNumberFormat="1" applyFont="1" applyFill="1" applyAlignment="1">
      <alignment/>
    </xf>
    <xf numFmtId="6" fontId="4" fillId="0" borderId="0" xfId="61" applyNumberFormat="1" applyFont="1" applyFill="1" applyBorder="1">
      <alignment/>
      <protection/>
    </xf>
    <xf numFmtId="6" fontId="8" fillId="0" borderId="0" xfId="61" applyNumberFormat="1" applyFont="1" applyFill="1">
      <alignment/>
      <protection/>
    </xf>
    <xf numFmtId="6" fontId="8" fillId="0" borderId="0" xfId="0" applyNumberFormat="1" applyFont="1" applyFill="1" applyAlignment="1">
      <alignment/>
    </xf>
    <xf numFmtId="6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172" fontId="5" fillId="0" borderId="0" xfId="60" applyNumberFormat="1" applyFont="1" applyFill="1" applyAlignment="1">
      <alignment horizontal="center"/>
    </xf>
    <xf numFmtId="172" fontId="6" fillId="0" borderId="0" xfId="60" applyNumberFormat="1" applyFont="1" applyFill="1" applyAlignment="1">
      <alignment horizontal="center"/>
    </xf>
    <xf numFmtId="5" fontId="8" fillId="0" borderId="0" xfId="0" applyNumberFormat="1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9">
      <selection activeCell="F27" sqref="F27"/>
    </sheetView>
  </sheetViews>
  <sheetFormatPr defaultColWidth="9.140625" defaultRowHeight="15"/>
  <cols>
    <col min="1" max="1" width="10.00390625" style="20" customWidth="1"/>
    <col min="2" max="2" width="2.00390625" style="1" customWidth="1"/>
    <col min="3" max="3" width="20.7109375" style="1" customWidth="1"/>
    <col min="4" max="4" width="7.00390625" style="1" customWidth="1"/>
    <col min="5" max="5" width="6.421875" style="1" customWidth="1"/>
    <col min="6" max="6" width="13.7109375" style="2" customWidth="1"/>
    <col min="7" max="7" width="18.421875" style="2" customWidth="1"/>
    <col min="8" max="8" width="14.28125" style="34" customWidth="1"/>
    <col min="9" max="9" width="3.140625" style="34" customWidth="1"/>
    <col min="10" max="10" width="12.8515625" style="35" hidden="1" customWidth="1"/>
    <col min="11" max="11" width="12.8515625" style="34" hidden="1" customWidth="1"/>
    <col min="12" max="12" width="11.7109375" style="34" hidden="1" customWidth="1"/>
    <col min="13" max="16384" width="9.140625" style="1" customWidth="1"/>
  </cols>
  <sheetData>
    <row r="1" spans="1:12" ht="17.25">
      <c r="A1" s="16"/>
      <c r="B1" s="69" t="s">
        <v>11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7.25">
      <c r="A2" s="16"/>
      <c r="B2" s="69" t="s">
        <v>12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>
      <c r="A3" s="16"/>
      <c r="B3" s="70" t="s">
        <v>23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7.25">
      <c r="A4" s="17"/>
      <c r="B4" s="70" t="s">
        <v>22</v>
      </c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2.75" customHeight="1">
      <c r="A5" s="16"/>
      <c r="B5" s="71" t="s">
        <v>10</v>
      </c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2.75" customHeight="1">
      <c r="A6" s="11"/>
      <c r="B6" s="10"/>
      <c r="C6" s="4"/>
      <c r="D6" s="8"/>
      <c r="E6" s="4"/>
      <c r="G6" s="7"/>
      <c r="I6" s="23"/>
      <c r="J6" s="36"/>
      <c r="K6" s="37"/>
      <c r="L6" s="36"/>
    </row>
    <row r="7" spans="1:12" s="27" customFormat="1" ht="12.75" customHeight="1">
      <c r="A7" s="18"/>
      <c r="B7" s="13"/>
      <c r="C7" s="1"/>
      <c r="D7" s="1"/>
      <c r="E7" s="1"/>
      <c r="F7" s="3"/>
      <c r="G7" s="7"/>
      <c r="H7" s="22" t="s">
        <v>8</v>
      </c>
      <c r="I7" s="23"/>
      <c r="J7" s="24" t="s">
        <v>0</v>
      </c>
      <c r="K7" s="25" t="s">
        <v>1</v>
      </c>
      <c r="L7" s="26"/>
    </row>
    <row r="8" spans="1:12" s="27" customFormat="1" ht="12.75" customHeight="1">
      <c r="A8" s="18"/>
      <c r="B8" s="1"/>
      <c r="C8" s="1"/>
      <c r="D8" s="1"/>
      <c r="E8" s="1"/>
      <c r="F8" s="3"/>
      <c r="G8" s="7"/>
      <c r="H8" s="22" t="s">
        <v>2</v>
      </c>
      <c r="I8" s="23"/>
      <c r="J8" s="24" t="s">
        <v>2</v>
      </c>
      <c r="K8" s="25" t="s">
        <v>2</v>
      </c>
      <c r="L8" s="25" t="s">
        <v>3</v>
      </c>
    </row>
    <row r="9" spans="1:12" ht="12.75" customHeight="1">
      <c r="A9" s="28"/>
      <c r="B9" s="29"/>
      <c r="C9" s="29"/>
      <c r="G9" s="7"/>
      <c r="I9" s="23"/>
      <c r="J9" s="38"/>
      <c r="K9" s="39"/>
      <c r="L9" s="39"/>
    </row>
    <row r="10" spans="1:12" ht="12.75" customHeight="1">
      <c r="A10" s="31"/>
      <c r="B10" s="30"/>
      <c r="C10" s="32"/>
      <c r="D10" s="4"/>
      <c r="E10" s="4"/>
      <c r="G10" s="7"/>
      <c r="I10" s="23"/>
      <c r="J10" s="23"/>
      <c r="K10" s="23"/>
      <c r="L10" s="40"/>
    </row>
    <row r="11" spans="1:12" ht="12.75" customHeight="1">
      <c r="A11" s="46" t="s">
        <v>31</v>
      </c>
      <c r="B11" s="13" t="s">
        <v>33</v>
      </c>
      <c r="D11" s="4"/>
      <c r="E11" s="4"/>
      <c r="G11" s="7"/>
      <c r="I11" s="23"/>
      <c r="J11" s="23"/>
      <c r="K11" s="23"/>
      <c r="L11" s="40"/>
    </row>
    <row r="12" spans="1:12" ht="12.75" customHeight="1">
      <c r="A12" s="46"/>
      <c r="B12" s="13"/>
      <c r="C12" s="13" t="s">
        <v>34</v>
      </c>
      <c r="D12" s="4"/>
      <c r="E12" s="4"/>
      <c r="G12" s="7"/>
      <c r="I12" s="23"/>
      <c r="J12" s="23"/>
      <c r="K12" s="23"/>
      <c r="L12" s="40"/>
    </row>
    <row r="13" spans="1:12" ht="12.75" customHeight="1">
      <c r="A13" s="46"/>
      <c r="B13" s="13"/>
      <c r="D13" s="4"/>
      <c r="E13" s="4"/>
      <c r="G13" s="7"/>
      <c r="I13" s="23"/>
      <c r="J13" s="23"/>
      <c r="K13" s="23"/>
      <c r="L13" s="40"/>
    </row>
    <row r="14" spans="1:13" ht="12.75" customHeight="1">
      <c r="A14" s="31"/>
      <c r="B14" s="30"/>
      <c r="C14" s="32" t="s">
        <v>32</v>
      </c>
      <c r="D14" s="4"/>
      <c r="E14" s="4"/>
      <c r="G14" s="7"/>
      <c r="H14" s="54">
        <f>J14+L14</f>
        <v>0</v>
      </c>
      <c r="I14" s="55"/>
      <c r="J14" s="55">
        <v>0</v>
      </c>
      <c r="K14" s="55"/>
      <c r="L14" s="56"/>
      <c r="M14" s="57"/>
    </row>
    <row r="15" spans="1:13" s="52" customFormat="1" ht="12.75" customHeight="1">
      <c r="A15" s="19" t="s">
        <v>29</v>
      </c>
      <c r="B15" s="47"/>
      <c r="C15" s="48" t="s">
        <v>13</v>
      </c>
      <c r="D15" s="49"/>
      <c r="E15" s="49"/>
      <c r="F15" s="50"/>
      <c r="G15" s="51"/>
      <c r="H15" s="54">
        <f aca="true" t="shared" si="0" ref="H15:H20">J15+L15</f>
        <v>101228</v>
      </c>
      <c r="I15" s="55"/>
      <c r="J15" s="55">
        <v>101228</v>
      </c>
      <c r="K15" s="55"/>
      <c r="L15" s="58"/>
      <c r="M15" s="54"/>
    </row>
    <row r="16" spans="1:13" s="52" customFormat="1" ht="12.75" customHeight="1" hidden="1">
      <c r="A16" s="53" t="s">
        <v>19</v>
      </c>
      <c r="B16" s="47"/>
      <c r="C16" s="48" t="s">
        <v>18</v>
      </c>
      <c r="D16" s="49"/>
      <c r="E16" s="49"/>
      <c r="F16" s="50"/>
      <c r="G16" s="51"/>
      <c r="H16" s="54">
        <f t="shared" si="0"/>
        <v>0</v>
      </c>
      <c r="I16" s="55"/>
      <c r="J16" s="55">
        <v>0</v>
      </c>
      <c r="K16" s="55"/>
      <c r="L16" s="58"/>
      <c r="M16" s="54"/>
    </row>
    <row r="17" spans="1:13" s="52" customFormat="1" ht="12.75" customHeight="1">
      <c r="A17" s="19" t="s">
        <v>30</v>
      </c>
      <c r="B17" s="47"/>
      <c r="C17" s="48" t="s">
        <v>14</v>
      </c>
      <c r="D17" s="49"/>
      <c r="E17" s="49"/>
      <c r="F17" s="50"/>
      <c r="G17" s="51"/>
      <c r="H17" s="54">
        <f t="shared" si="0"/>
        <v>143880</v>
      </c>
      <c r="I17" s="55"/>
      <c r="J17" s="55">
        <v>143880</v>
      </c>
      <c r="K17" s="55"/>
      <c r="L17" s="58"/>
      <c r="M17" s="54"/>
    </row>
    <row r="18" spans="1:13" s="52" customFormat="1" ht="12.75" customHeight="1" hidden="1">
      <c r="A18" s="53" t="s">
        <v>20</v>
      </c>
      <c r="B18" s="47"/>
      <c r="C18" s="48" t="s">
        <v>15</v>
      </c>
      <c r="D18" s="49"/>
      <c r="E18" s="49"/>
      <c r="F18" s="50"/>
      <c r="G18" s="51"/>
      <c r="H18" s="54">
        <f t="shared" si="0"/>
        <v>0</v>
      </c>
      <c r="I18" s="55"/>
      <c r="J18" s="55">
        <v>0</v>
      </c>
      <c r="K18" s="55"/>
      <c r="L18" s="58"/>
      <c r="M18" s="54"/>
    </row>
    <row r="19" spans="1:13" s="52" customFormat="1" ht="12.75" customHeight="1" hidden="1">
      <c r="A19" s="53" t="s">
        <v>21</v>
      </c>
      <c r="B19" s="47"/>
      <c r="C19" s="48" t="s">
        <v>16</v>
      </c>
      <c r="D19" s="49"/>
      <c r="E19" s="49"/>
      <c r="F19" s="50"/>
      <c r="G19" s="51"/>
      <c r="H19" s="54">
        <f t="shared" si="0"/>
        <v>0</v>
      </c>
      <c r="I19" s="55"/>
      <c r="J19" s="55">
        <v>0</v>
      </c>
      <c r="K19" s="55"/>
      <c r="L19" s="58"/>
      <c r="M19" s="54"/>
    </row>
    <row r="20" spans="1:13" s="52" customFormat="1" ht="12.75" customHeight="1">
      <c r="A20" s="19" t="s">
        <v>28</v>
      </c>
      <c r="B20" s="47"/>
      <c r="C20" s="48" t="s">
        <v>17</v>
      </c>
      <c r="D20" s="49"/>
      <c r="E20" s="49"/>
      <c r="F20" s="50"/>
      <c r="G20" s="51"/>
      <c r="H20" s="54">
        <f t="shared" si="0"/>
        <v>99429</v>
      </c>
      <c r="I20" s="55"/>
      <c r="J20" s="55">
        <v>99429</v>
      </c>
      <c r="K20" s="55"/>
      <c r="L20" s="58"/>
      <c r="M20" s="54"/>
    </row>
    <row r="21" spans="1:13" ht="12.75" customHeight="1">
      <c r="A21" s="68">
        <v>312206</v>
      </c>
      <c r="B21" s="42"/>
      <c r="C21" s="32" t="s">
        <v>26</v>
      </c>
      <c r="D21" s="43"/>
      <c r="E21" s="43"/>
      <c r="F21" s="44"/>
      <c r="G21" s="45"/>
      <c r="H21" s="54">
        <f>J21+L21</f>
        <v>150000</v>
      </c>
      <c r="I21" s="55"/>
      <c r="J21" s="55">
        <v>150000</v>
      </c>
      <c r="K21" s="55"/>
      <c r="L21" s="56"/>
      <c r="M21" s="57"/>
    </row>
    <row r="22" spans="1:13" ht="12.75" customHeight="1">
      <c r="A22" s="68">
        <v>312207</v>
      </c>
      <c r="B22" s="42"/>
      <c r="C22" s="32" t="s">
        <v>27</v>
      </c>
      <c r="D22" s="43"/>
      <c r="E22" s="43"/>
      <c r="F22" s="44"/>
      <c r="G22" s="45"/>
      <c r="H22" s="54">
        <f>J22+L22</f>
        <v>105017</v>
      </c>
      <c r="I22" s="55"/>
      <c r="J22" s="55">
        <v>105017</v>
      </c>
      <c r="K22" s="55"/>
      <c r="L22" s="56"/>
      <c r="M22" s="57"/>
    </row>
    <row r="23" spans="1:13" ht="12.75" customHeight="1">
      <c r="A23" s="33"/>
      <c r="B23" s="30"/>
      <c r="C23" s="32"/>
      <c r="D23" s="4"/>
      <c r="E23" s="4"/>
      <c r="G23" s="7"/>
      <c r="H23" s="57"/>
      <c r="I23" s="59"/>
      <c r="J23" s="59"/>
      <c r="K23" s="59"/>
      <c r="L23" s="56"/>
      <c r="M23" s="57"/>
    </row>
    <row r="24" spans="1:13" ht="12.75" customHeight="1">
      <c r="A24" s="31"/>
      <c r="B24" s="30"/>
      <c r="C24" s="32"/>
      <c r="D24" s="4"/>
      <c r="E24" s="4"/>
      <c r="G24" s="7"/>
      <c r="H24" s="57"/>
      <c r="I24" s="59"/>
      <c r="J24" s="59"/>
      <c r="K24" s="59"/>
      <c r="L24" s="56"/>
      <c r="M24" s="57"/>
    </row>
    <row r="25" spans="1:13" ht="12.75" customHeight="1">
      <c r="A25" s="21"/>
      <c r="B25" s="5" t="s">
        <v>7</v>
      </c>
      <c r="C25" s="4"/>
      <c r="D25" s="8"/>
      <c r="E25" s="4"/>
      <c r="F25" s="7"/>
      <c r="G25" s="7"/>
      <c r="H25" s="59"/>
      <c r="I25" s="59"/>
      <c r="J25" s="60"/>
      <c r="K25" s="61"/>
      <c r="L25" s="61"/>
      <c r="M25" s="57"/>
    </row>
    <row r="26" spans="1:13" ht="12.75" customHeight="1">
      <c r="A26" s="19"/>
      <c r="B26" s="4"/>
      <c r="C26" s="4"/>
      <c r="D26" s="8"/>
      <c r="E26" s="4"/>
      <c r="F26" s="7"/>
      <c r="G26" s="7"/>
      <c r="H26" s="59"/>
      <c r="I26" s="59"/>
      <c r="J26" s="60"/>
      <c r="K26" s="61"/>
      <c r="L26" s="61"/>
      <c r="M26" s="57"/>
    </row>
    <row r="27" spans="1:13" ht="12.75" customHeight="1">
      <c r="A27" s="19" t="s">
        <v>25</v>
      </c>
      <c r="B27" s="4"/>
      <c r="C27" s="9" t="s">
        <v>9</v>
      </c>
      <c r="D27" s="4"/>
      <c r="E27" s="4"/>
      <c r="H27" s="57">
        <f>J27+L27</f>
        <v>300446</v>
      </c>
      <c r="I27" s="59"/>
      <c r="J27" s="59">
        <v>300446</v>
      </c>
      <c r="K27" s="59"/>
      <c r="L27" s="62"/>
      <c r="M27" s="57"/>
    </row>
    <row r="28" spans="1:13" ht="12.75" customHeight="1">
      <c r="A28" s="19"/>
      <c r="B28" s="4"/>
      <c r="C28" s="4"/>
      <c r="D28" s="6"/>
      <c r="E28" s="4"/>
      <c r="F28" s="15"/>
      <c r="G28" s="7"/>
      <c r="H28" s="63"/>
      <c r="I28" s="59"/>
      <c r="J28" s="64"/>
      <c r="K28" s="62"/>
      <c r="L28" s="59"/>
      <c r="M28" s="57"/>
    </row>
    <row r="29" spans="1:13" ht="12.75" customHeight="1">
      <c r="A29" s="21"/>
      <c r="B29" s="5" t="s">
        <v>4</v>
      </c>
      <c r="C29" s="4"/>
      <c r="D29" s="8"/>
      <c r="E29" s="4"/>
      <c r="F29" s="7"/>
      <c r="G29" s="7"/>
      <c r="H29" s="59"/>
      <c r="I29" s="59"/>
      <c r="J29" s="64"/>
      <c r="K29" s="59"/>
      <c r="L29" s="59"/>
      <c r="M29" s="57"/>
    </row>
    <row r="30" spans="1:13" ht="12.75" customHeight="1">
      <c r="A30" s="16"/>
      <c r="B30" s="4"/>
      <c r="C30" s="4"/>
      <c r="D30" s="8"/>
      <c r="E30" s="4"/>
      <c r="F30" s="7"/>
      <c r="G30" s="7"/>
      <c r="H30" s="59"/>
      <c r="I30" s="59"/>
      <c r="J30" s="64"/>
      <c r="K30" s="59"/>
      <c r="L30" s="59"/>
      <c r="M30" s="57"/>
    </row>
    <row r="31" spans="1:13" ht="12.75" customHeight="1">
      <c r="A31" s="19" t="s">
        <v>24</v>
      </c>
      <c r="B31" s="4"/>
      <c r="C31" s="9" t="s">
        <v>5</v>
      </c>
      <c r="D31" s="4"/>
      <c r="E31" s="4"/>
      <c r="H31" s="57">
        <f>J31+L31</f>
        <v>100000</v>
      </c>
      <c r="I31" s="59"/>
      <c r="J31" s="59">
        <v>100000</v>
      </c>
      <c r="K31" s="59"/>
      <c r="L31" s="62"/>
      <c r="M31" s="57"/>
    </row>
    <row r="32" spans="1:13" ht="12.75" customHeight="1">
      <c r="A32" s="19"/>
      <c r="B32" s="4"/>
      <c r="C32" s="4"/>
      <c r="D32" s="8"/>
      <c r="E32" s="4"/>
      <c r="H32" s="62"/>
      <c r="I32" s="59"/>
      <c r="J32" s="64"/>
      <c r="K32" s="59"/>
      <c r="L32" s="59"/>
      <c r="M32" s="57"/>
    </row>
    <row r="33" spans="1:13" s="13" customFormat="1" ht="12.75" customHeight="1">
      <c r="A33" s="41"/>
      <c r="B33" s="12"/>
      <c r="C33" s="12" t="s">
        <v>6</v>
      </c>
      <c r="D33" s="14"/>
      <c r="E33" s="12"/>
      <c r="H33" s="65">
        <f>SUM(H10:H32)</f>
        <v>1000000</v>
      </c>
      <c r="I33" s="65"/>
      <c r="J33" s="65">
        <f>SUM(J6:J32)</f>
        <v>1000000</v>
      </c>
      <c r="K33" s="65">
        <f>(H33)</f>
        <v>1000000</v>
      </c>
      <c r="L33" s="65">
        <f>SUM(L6:L32)</f>
        <v>0</v>
      </c>
      <c r="M33" s="66"/>
    </row>
    <row r="34" spans="1:13" ht="12.75" customHeight="1">
      <c r="A34" s="16"/>
      <c r="B34" s="4"/>
      <c r="C34" s="4"/>
      <c r="D34" s="4"/>
      <c r="E34" s="4"/>
      <c r="F34" s="7"/>
      <c r="G34" s="7"/>
      <c r="H34" s="59"/>
      <c r="I34" s="59"/>
      <c r="J34" s="64"/>
      <c r="K34" s="59"/>
      <c r="L34" s="59"/>
      <c r="M34" s="57"/>
    </row>
    <row r="35" spans="8:13" ht="12.75" customHeight="1">
      <c r="H35" s="57"/>
      <c r="I35" s="57"/>
      <c r="J35" s="67"/>
      <c r="K35" s="57"/>
      <c r="L35" s="57"/>
      <c r="M35" s="57"/>
    </row>
    <row r="36" spans="8:13" ht="12.75">
      <c r="H36" s="57">
        <v>1000000</v>
      </c>
      <c r="I36" s="57"/>
      <c r="J36" s="67"/>
      <c r="K36" s="57"/>
      <c r="L36" s="57"/>
      <c r="M36" s="57"/>
    </row>
  </sheetData>
  <sheetProtection password="ECF4" sheet="1"/>
  <mergeCells count="5">
    <mergeCell ref="B1:L1"/>
    <mergeCell ref="B2:L2"/>
    <mergeCell ref="B3:L3"/>
    <mergeCell ref="B4:L4"/>
    <mergeCell ref="B5:L5"/>
  </mergeCells>
  <printOptions/>
  <pageMargins left="0.25" right="0.25" top="0.75" bottom="0.75" header="0.3" footer="0.3"/>
  <pageSetup horizontalDpi="600" verticalDpi="600" orientation="portrait" r:id="rId1"/>
  <headerFooter>
    <oddHeader>&amp;RCLEP SFY22
October 21,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2021-10-21T18:21:02Z</dcterms:modified>
  <cp:category/>
  <cp:version/>
  <cp:contentType/>
  <cp:contentStatus/>
</cp:coreProperties>
</file>