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27108" windowHeight="13008" activeTab="0"/>
  </bookViews>
  <sheets>
    <sheet name="SFY21 AA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<sst xmlns="http://schemas.openxmlformats.org/spreadsheetml/2006/main" count="41" uniqueCount="36">
  <si>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INITIAL</t>
  </si>
  <si>
    <t>AMENDED</t>
  </si>
  <si>
    <t>AMOUNT</t>
  </si>
  <si>
    <t>DIFFERENCE</t>
  </si>
  <si>
    <t>Administration</t>
  </si>
  <si>
    <t>Administration Funds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</si>
  <si>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</si>
  <si>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</si>
  <si>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</si>
  <si>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</si>
  <si>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</si>
  <si>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</si>
  <si>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</si>
  <si>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324600</t>
  </si>
  <si>
    <t>Arcola Community Unit #306</t>
  </si>
  <si>
    <t>CSFA - 546-00-1705</t>
  </si>
  <si>
    <t xml:space="preserve">Community-Law Enforcement Partnership (CLEP) </t>
  </si>
  <si>
    <t>for Deflection &amp; Substance Use Disorder Treatment</t>
  </si>
  <si>
    <t xml:space="preserve">Program Title:  Community-Law Enforcement Partnership for Deflection and Substance Abuse Treatment </t>
  </si>
  <si>
    <t>1705-572</t>
  </si>
  <si>
    <t xml:space="preserve">Elk Grove Police Department </t>
  </si>
  <si>
    <t xml:space="preserve">Mundelein Police Department </t>
  </si>
  <si>
    <t>Mercer County Sheriff’s Office</t>
  </si>
  <si>
    <t xml:space="preserve">Will County Sheriff’s Office </t>
  </si>
  <si>
    <t xml:space="preserve">Arlington Heights Police Department </t>
  </si>
  <si>
    <t xml:space="preserve">McLean County Sheriff’s Office </t>
  </si>
  <si>
    <t>312001</t>
  </si>
  <si>
    <t>312003</t>
  </si>
  <si>
    <t>312004</t>
  </si>
  <si>
    <t>ATTACHMENT A</t>
  </si>
  <si>
    <t>SFY21 PLAN</t>
  </si>
  <si>
    <t>312100</t>
  </si>
  <si>
    <t>312102</t>
  </si>
  <si>
    <t>312105</t>
  </si>
  <si>
    <t>312198</t>
  </si>
  <si>
    <t>312199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</si>
</sst>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9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0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7" fontId="49" fillId="0" borderId="0" xfId="0" applyNumberFormat="1" applyFont="1" applyFill="1" applyAlignment="1">
      <alignment/>
    </xf>
    <xf numFmtId="7" fontId="49" fillId="0" borderId="0" xfId="61" applyNumberFormat="1" applyFont="1" applyFill="1">
      <alignment/>
      <protection/>
    </xf>
    <xf numFmtId="7" fontId="49" fillId="0" borderId="0" xfId="61" applyNumberFormat="1" applyFont="1" applyFill="1" applyAlignment="1">
      <alignment horizontal="right"/>
      <protection/>
    </xf>
    <xf numFmtId="49" fontId="8" fillId="0" borderId="0" xfId="61" applyNumberFormat="1" applyFont="1" applyFill="1" applyBorder="1" applyAlignment="1">
      <alignment horizontal="center"/>
      <protection/>
    </xf>
    <xf numFmtId="49" fontId="51" fillId="0" borderId="0" xfId="61" applyNumberFormat="1" applyFont="1" applyFill="1" applyAlignment="1">
      <alignment horizontal="center"/>
      <protection/>
    </xf>
    <xf numFmtId="0" fontId="51" fillId="0" borderId="0" xfId="61" applyFont="1" applyFill="1" applyBorder="1">
      <alignment/>
      <protection/>
    </xf>
    <xf numFmtId="5" fontId="51" fillId="0" borderId="0" xfId="60" applyNumberFormat="1" applyFont="1" applyFill="1" applyBorder="1" applyAlignment="1">
      <alignment/>
    </xf>
    <xf numFmtId="0" fontId="51" fillId="0" borderId="0" xfId="61" applyFont="1" applyFill="1">
      <alignment/>
      <protection/>
    </xf>
    <xf numFmtId="5" fontId="51" fillId="0" borderId="0" xfId="0" applyNumberFormat="1" applyFont="1" applyFill="1" applyAlignment="1">
      <alignment/>
    </xf>
    <xf numFmtId="5" fontId="51" fillId="0" borderId="0" xfId="61" applyNumberFormat="1" applyFont="1" applyFill="1">
      <alignment/>
      <protection/>
    </xf>
    <xf numFmtId="7" fontId="51" fillId="0" borderId="0" xfId="0" applyNumberFormat="1" applyFont="1" applyFill="1" applyAlignment="1">
      <alignment/>
    </xf>
    <xf numFmtId="7" fontId="51" fillId="0" borderId="0" xfId="61" applyNumberFormat="1" applyFont="1" applyFill="1">
      <alignment/>
      <protection/>
    </xf>
    <xf numFmtId="7" fontId="51" fillId="0" borderId="0" xfId="61" applyNumberFormat="1" applyFont="1" applyFill="1" applyAlignment="1">
      <alignment horizontal="right"/>
      <protection/>
    </xf>
    <xf numFmtId="49" fontId="49" fillId="0" borderId="0" xfId="61" applyNumberFormat="1" applyFont="1" applyFill="1" applyAlignment="1">
      <alignment horizontal="center"/>
      <protection/>
    </xf>
    <xf numFmtId="0" fontId="52" fillId="0" borderId="0" xfId="61" applyFont="1" applyFill="1" applyBorder="1">
      <alignment/>
      <protection/>
    </xf>
    <xf numFmtId="5" fontId="52" fillId="0" borderId="0" xfId="60" applyNumberFormat="1" applyFont="1" applyFill="1" applyBorder="1" applyAlignment="1">
      <alignment/>
    </xf>
    <xf numFmtId="0" fontId="52" fillId="0" borderId="0" xfId="61" applyFont="1" applyFill="1">
      <alignment/>
      <protection/>
    </xf>
    <xf numFmtId="5" fontId="52" fillId="0" borderId="0" xfId="0" applyNumberFormat="1" applyFont="1" applyFill="1" applyAlignment="1">
      <alignment/>
    </xf>
    <xf numFmtId="5" fontId="52" fillId="0" borderId="0" xfId="61" applyNumberFormat="1" applyFont="1" applyFill="1">
      <alignment/>
      <protection/>
    </xf>
    <xf numFmtId="7" fontId="52" fillId="0" borderId="0" xfId="0" applyNumberFormat="1" applyFont="1" applyFill="1" applyAlignment="1">
      <alignment/>
    </xf>
    <xf numFmtId="7" fontId="52" fillId="0" borderId="0" xfId="61" applyNumberFormat="1" applyFont="1" applyFill="1">
      <alignment/>
      <protection/>
    </xf>
    <xf numFmtId="7" fontId="52" fillId="0" borderId="0" xfId="61" applyNumberFormat="1" applyFont="1" applyFill="1" applyAlignment="1">
      <alignment horizontal="right"/>
      <protection/>
    </xf>
    <xf numFmtId="0" fontId="52" fillId="0" borderId="0" xfId="0" applyFont="1" applyFill="1" applyAlignment="1">
      <alignment/>
    </xf>
    <xf numFmtId="49" fontId="52" fillId="0" borderId="0" xfId="61" applyNumberFormat="1" applyFont="1" applyFill="1" applyAlignment="1">
      <alignment horizontal="center"/>
      <protection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U12" sqref="U12"/>
    </sheetView>
  </sheetViews>
  <sheetFormatPr defaultColWidth="11.421875" defaultRowHeight="15"/>
  <cols>
    <col min="1" max="1" width="10.00390625" style="20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13.7109375" style="2" customWidth="1"/>
    <col min="7" max="7" width="18.421875" style="2" customWidth="1"/>
    <col min="8" max="8" width="14.28125" style="35" customWidth="1"/>
    <col min="9" max="9" width="3.140625" style="35" customWidth="1"/>
    <col min="10" max="10" width="11.421875" style="36" hidden="1" customWidth="1"/>
    <col min="11" max="11" width="12.140625" style="35" hidden="1" customWidth="1"/>
    <col min="12" max="12" width="11.7109375" style="35" hidden="1" customWidth="1"/>
    <col min="13" max="13" width="9.8515625" style="35" hidden="1" customWidth="1"/>
    <col min="14" max="14" width="9.140625" style="35" hidden="1" customWidth="1"/>
    <col min="15" max="15" width="12.140625" style="35" hidden="1" customWidth="1"/>
    <col min="16" max="16384" width="11.421875" style="1" customWidth="1"/>
  </cols>
  <sheetData>
    <row r="1" spans="1:12" ht="17.25">
      <c r="A1" s="16"/>
      <c r="B1" s="79" t="s">
        <v>16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7.25">
      <c r="A2" s="16"/>
      <c r="B2" s="79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16"/>
      <c r="B3" s="80" t="s">
        <v>30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7.25">
      <c r="A4" s="17"/>
      <c r="B4" s="80" t="s">
        <v>29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2.75" customHeight="1">
      <c r="A5" s="16"/>
      <c r="B5" s="81" t="s">
        <v>15</v>
      </c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2.75" customHeight="1">
      <c r="A6" s="11"/>
      <c r="B6" s="10"/>
      <c r="C6" s="4"/>
      <c r="D6" s="8"/>
      <c r="E6" s="4"/>
      <c r="G6" s="7"/>
      <c r="I6" s="23"/>
      <c r="J6" s="37"/>
      <c r="K6" s="38"/>
      <c r="L6" s="37"/>
    </row>
    <row r="7" spans="1:15" s="27" customFormat="1" ht="12.75" customHeight="1">
      <c r="A7" s="18"/>
      <c r="B7" s="13"/>
      <c r="C7" s="1"/>
      <c r="D7" s="1"/>
      <c r="E7" s="1"/>
      <c r="F7" s="3"/>
      <c r="G7" s="7"/>
      <c r="H7" s="22" t="s">
        <v>8</v>
      </c>
      <c r="I7" s="23"/>
      <c r="J7" s="24" t="s">
        <v>0</v>
      </c>
      <c r="K7" s="25" t="s">
        <v>1</v>
      </c>
      <c r="L7" s="26"/>
      <c r="M7" s="39" t="s">
        <v>9</v>
      </c>
      <c r="N7" s="39" t="s">
        <v>9</v>
      </c>
      <c r="O7" s="40" t="s">
        <v>10</v>
      </c>
    </row>
    <row r="8" spans="1:15" s="27" customFormat="1" ht="12.75" customHeight="1">
      <c r="A8" s="18"/>
      <c r="B8" s="1"/>
      <c r="C8" s="1"/>
      <c r="D8" s="1"/>
      <c r="E8" s="1"/>
      <c r="F8" s="3"/>
      <c r="G8" s="7"/>
      <c r="H8" s="22" t="s">
        <v>2</v>
      </c>
      <c r="I8" s="23"/>
      <c r="J8" s="24" t="s">
        <v>2</v>
      </c>
      <c r="K8" s="25" t="s">
        <v>2</v>
      </c>
      <c r="L8" s="25" t="s">
        <v>3</v>
      </c>
      <c r="M8" s="39" t="s">
        <v>2</v>
      </c>
      <c r="N8" s="39" t="s">
        <v>11</v>
      </c>
      <c r="O8" s="40" t="s">
        <v>6</v>
      </c>
    </row>
    <row r="9" spans="1:12" ht="12.75" customHeight="1">
      <c r="A9" s="28"/>
      <c r="B9" s="29"/>
      <c r="C9" s="29"/>
      <c r="G9" s="7"/>
      <c r="I9" s="23"/>
      <c r="J9" s="41"/>
      <c r="K9" s="42"/>
      <c r="L9" s="42"/>
    </row>
    <row r="10" spans="1:12" ht="12.75" customHeight="1">
      <c r="A10" s="31"/>
      <c r="B10" s="30"/>
      <c r="C10" s="32"/>
      <c r="D10" s="4"/>
      <c r="E10" s="4"/>
      <c r="G10" s="7"/>
      <c r="I10" s="23"/>
      <c r="J10" s="23"/>
      <c r="K10" s="23"/>
      <c r="L10" s="43"/>
    </row>
    <row r="11" spans="1:12" ht="12.75" customHeight="1">
      <c r="A11" s="58" t="s">
        <v>19</v>
      </c>
      <c r="B11" s="13" t="s">
        <v>18</v>
      </c>
      <c r="D11" s="4"/>
      <c r="E11" s="4"/>
      <c r="G11" s="7"/>
      <c r="I11" s="23"/>
      <c r="J11" s="23"/>
      <c r="K11" s="23"/>
      <c r="L11" s="43"/>
    </row>
    <row r="12" spans="1:12" ht="12.75" customHeight="1">
      <c r="A12" s="31"/>
      <c r="B12" s="30"/>
      <c r="C12" s="32"/>
      <c r="D12" s="4"/>
      <c r="E12" s="4"/>
      <c r="G12" s="7"/>
      <c r="I12" s="23"/>
      <c r="J12" s="23"/>
      <c r="K12" s="23"/>
      <c r="L12" s="43"/>
    </row>
    <row r="13" spans="1:15" ht="12.75" customHeight="1" hidden="1">
      <c r="A13" s="48" t="s">
        <v>13</v>
      </c>
      <c r="B13" s="30"/>
      <c r="C13" s="32" t="s">
        <v>14</v>
      </c>
      <c r="D13" s="4"/>
      <c r="E13" s="4"/>
      <c r="G13" s="7"/>
      <c r="H13" s="35">
        <f aca="true" t="shared" si="0" ref="H13:H19">J13+L13</f>
        <v>0</v>
      </c>
      <c r="I13" s="23"/>
      <c r="J13" s="23">
        <v>0</v>
      </c>
      <c r="K13" s="23"/>
      <c r="L13" s="23"/>
      <c r="O13" s="35">
        <f>(H13)+(M13)</f>
        <v>0</v>
      </c>
    </row>
    <row r="14" spans="1:15" s="77" customFormat="1" ht="12.75" customHeight="1">
      <c r="A14" s="78" t="s">
        <v>31</v>
      </c>
      <c r="B14" s="69"/>
      <c r="C14" s="70" t="s">
        <v>20</v>
      </c>
      <c r="D14" s="71"/>
      <c r="E14" s="71"/>
      <c r="F14" s="72"/>
      <c r="G14" s="73"/>
      <c r="H14" s="74">
        <f t="shared" si="0"/>
        <v>101459</v>
      </c>
      <c r="I14" s="75"/>
      <c r="J14" s="76">
        <v>101459</v>
      </c>
      <c r="K14" s="75"/>
      <c r="L14" s="76"/>
      <c r="M14" s="74"/>
      <c r="N14" s="74"/>
      <c r="O14" s="74"/>
    </row>
    <row r="15" spans="1:15" s="77" customFormat="1" ht="12.75" customHeight="1" hidden="1">
      <c r="A15" s="68" t="s">
        <v>26</v>
      </c>
      <c r="B15" s="69"/>
      <c r="C15" s="70" t="s">
        <v>25</v>
      </c>
      <c r="D15" s="71"/>
      <c r="E15" s="71"/>
      <c r="F15" s="72"/>
      <c r="G15" s="73"/>
      <c r="H15" s="74">
        <f t="shared" si="0"/>
        <v>0</v>
      </c>
      <c r="I15" s="75"/>
      <c r="J15" s="76"/>
      <c r="K15" s="75"/>
      <c r="L15" s="76"/>
      <c r="M15" s="74"/>
      <c r="N15" s="74"/>
      <c r="O15" s="74"/>
    </row>
    <row r="16" spans="1:15" s="77" customFormat="1" ht="12.75" customHeight="1">
      <c r="A16" s="78" t="s">
        <v>32</v>
      </c>
      <c r="B16" s="69"/>
      <c r="C16" s="70" t="s">
        <v>21</v>
      </c>
      <c r="D16" s="71"/>
      <c r="E16" s="71"/>
      <c r="F16" s="72"/>
      <c r="G16" s="73"/>
      <c r="H16" s="74">
        <f t="shared" si="0"/>
        <v>65000</v>
      </c>
      <c r="I16" s="75"/>
      <c r="J16" s="76">
        <v>65000</v>
      </c>
      <c r="K16" s="75"/>
      <c r="L16" s="76"/>
      <c r="M16" s="74"/>
      <c r="N16" s="74"/>
      <c r="O16" s="74"/>
    </row>
    <row r="17" spans="1:15" ht="12.75" customHeight="1" hidden="1">
      <c r="A17" s="59" t="s">
        <v>27</v>
      </c>
      <c r="B17" s="60"/>
      <c r="C17" s="61" t="s">
        <v>22</v>
      </c>
      <c r="D17" s="62"/>
      <c r="E17" s="62"/>
      <c r="F17" s="63"/>
      <c r="G17" s="64"/>
      <c r="H17" s="65">
        <f t="shared" si="0"/>
        <v>0</v>
      </c>
      <c r="I17" s="66"/>
      <c r="J17" s="67"/>
      <c r="K17" s="66"/>
      <c r="L17" s="67"/>
      <c r="M17" s="65"/>
      <c r="N17" s="65"/>
      <c r="O17" s="65"/>
    </row>
    <row r="18" spans="1:15" s="77" customFormat="1" ht="12.75" customHeight="1" hidden="1">
      <c r="A18" s="68" t="s">
        <v>28</v>
      </c>
      <c r="B18" s="69"/>
      <c r="C18" s="70" t="s">
        <v>23</v>
      </c>
      <c r="D18" s="71"/>
      <c r="E18" s="71"/>
      <c r="F18" s="72"/>
      <c r="G18" s="73"/>
      <c r="H18" s="74">
        <f t="shared" si="0"/>
        <v>0</v>
      </c>
      <c r="I18" s="75"/>
      <c r="J18" s="76"/>
      <c r="K18" s="75"/>
      <c r="L18" s="76"/>
      <c r="M18" s="74"/>
      <c r="N18" s="74"/>
      <c r="O18" s="74"/>
    </row>
    <row r="19" spans="1:15" s="77" customFormat="1" ht="12.75" customHeight="1">
      <c r="A19" s="78" t="s">
        <v>33</v>
      </c>
      <c r="B19" s="69"/>
      <c r="C19" s="70" t="s">
        <v>24</v>
      </c>
      <c r="D19" s="71"/>
      <c r="E19" s="71"/>
      <c r="F19" s="72"/>
      <c r="G19" s="73"/>
      <c r="H19" s="74">
        <f t="shared" si="0"/>
        <v>129893</v>
      </c>
      <c r="I19" s="75"/>
      <c r="J19" s="76">
        <v>129893</v>
      </c>
      <c r="K19" s="75"/>
      <c r="L19" s="76"/>
      <c r="M19" s="74"/>
      <c r="N19" s="74"/>
      <c r="O19" s="74"/>
    </row>
    <row r="20" spans="1:15" ht="12.75" customHeight="1">
      <c r="A20" s="34"/>
      <c r="B20" s="50"/>
      <c r="C20" s="51"/>
      <c r="D20" s="52"/>
      <c r="E20" s="52"/>
      <c r="F20" s="53"/>
      <c r="G20" s="54"/>
      <c r="H20" s="55"/>
      <c r="I20" s="56"/>
      <c r="J20" s="56"/>
      <c r="K20" s="56"/>
      <c r="L20" s="57"/>
      <c r="M20" s="55"/>
      <c r="N20" s="55"/>
      <c r="O20" s="55"/>
    </row>
    <row r="21" spans="1:12" ht="12.75" customHeight="1">
      <c r="A21" s="33"/>
      <c r="B21" s="30"/>
      <c r="C21" s="32"/>
      <c r="D21" s="4"/>
      <c r="E21" s="4"/>
      <c r="G21" s="7"/>
      <c r="I21" s="23"/>
      <c r="J21" s="23"/>
      <c r="K21" s="23"/>
      <c r="L21" s="43"/>
    </row>
    <row r="22" spans="1:12" ht="12.75" customHeight="1">
      <c r="A22" s="31"/>
      <c r="B22" s="30"/>
      <c r="C22" s="32"/>
      <c r="D22" s="4"/>
      <c r="E22" s="4"/>
      <c r="G22" s="7"/>
      <c r="I22" s="23"/>
      <c r="J22" s="23"/>
      <c r="K22" s="23"/>
      <c r="L22" s="43"/>
    </row>
    <row r="23" spans="1:12" ht="12.75" customHeight="1">
      <c r="A23" s="21"/>
      <c r="B23" s="5" t="s">
        <v>7</v>
      </c>
      <c r="C23" s="4"/>
      <c r="D23" s="8"/>
      <c r="E23" s="4"/>
      <c r="F23" s="7"/>
      <c r="G23" s="7"/>
      <c r="H23" s="23"/>
      <c r="I23" s="23"/>
      <c r="J23" s="41"/>
      <c r="K23" s="42"/>
      <c r="L23" s="42"/>
    </row>
    <row r="24" spans="1:12" ht="12.75" customHeight="1">
      <c r="A24" s="19"/>
      <c r="B24" s="4"/>
      <c r="C24" s="4"/>
      <c r="D24" s="8"/>
      <c r="E24" s="4"/>
      <c r="F24" s="7"/>
      <c r="G24" s="7"/>
      <c r="H24" s="23"/>
      <c r="I24" s="23"/>
      <c r="J24" s="41"/>
      <c r="K24" s="42"/>
      <c r="L24" s="42"/>
    </row>
    <row r="25" spans="1:12" ht="12.75" customHeight="1">
      <c r="A25" s="19" t="s">
        <v>34</v>
      </c>
      <c r="B25" s="4"/>
      <c r="C25" s="9" t="s">
        <v>12</v>
      </c>
      <c r="D25" s="4"/>
      <c r="E25" s="4"/>
      <c r="H25" s="35">
        <f>J25+L25</f>
        <v>203648</v>
      </c>
      <c r="I25" s="23"/>
      <c r="J25" s="38">
        <v>203648</v>
      </c>
      <c r="K25" s="23"/>
      <c r="L25" s="38"/>
    </row>
    <row r="26" spans="1:12" ht="12.75" customHeight="1">
      <c r="A26" s="19"/>
      <c r="B26" s="4"/>
      <c r="C26" s="4"/>
      <c r="D26" s="6"/>
      <c r="E26" s="4"/>
      <c r="F26" s="15"/>
      <c r="G26" s="7"/>
      <c r="H26" s="44"/>
      <c r="I26" s="23"/>
      <c r="J26" s="45"/>
      <c r="K26" s="38"/>
      <c r="L26" s="23"/>
    </row>
    <row r="27" spans="1:12" ht="12.75" customHeight="1">
      <c r="A27" s="21"/>
      <c r="B27" s="5" t="s">
        <v>4</v>
      </c>
      <c r="C27" s="4"/>
      <c r="D27" s="8"/>
      <c r="E27" s="4"/>
      <c r="F27" s="7"/>
      <c r="G27" s="7"/>
      <c r="H27" s="23"/>
      <c r="I27" s="23"/>
      <c r="J27" s="45"/>
      <c r="K27" s="23"/>
      <c r="L27" s="23"/>
    </row>
    <row r="28" spans="1:12" ht="12.75" customHeight="1">
      <c r="A28" s="16"/>
      <c r="B28" s="4"/>
      <c r="C28" s="4"/>
      <c r="D28" s="8"/>
      <c r="E28" s="4"/>
      <c r="F28" s="7"/>
      <c r="G28" s="7"/>
      <c r="H28" s="23"/>
      <c r="I28" s="23"/>
      <c r="J28" s="45"/>
      <c r="K28" s="23"/>
      <c r="L28" s="23"/>
    </row>
    <row r="29" spans="1:15" ht="12.75" customHeight="1">
      <c r="A29" s="19" t="s">
        <v>35</v>
      </c>
      <c r="B29" s="4"/>
      <c r="C29" s="9" t="s">
        <v>5</v>
      </c>
      <c r="D29" s="4"/>
      <c r="E29" s="4"/>
      <c r="H29" s="35">
        <f>J29+L29</f>
        <v>0</v>
      </c>
      <c r="I29" s="23"/>
      <c r="J29" s="23">
        <v>0</v>
      </c>
      <c r="K29" s="23">
        <f>(H29)</f>
        <v>0</v>
      </c>
      <c r="L29" s="38">
        <v>0</v>
      </c>
      <c r="O29" s="35">
        <f>(H29)+(M29)</f>
        <v>0</v>
      </c>
    </row>
    <row r="30" spans="1:12" ht="12.75" customHeight="1">
      <c r="A30" s="19"/>
      <c r="B30" s="4"/>
      <c r="C30" s="4"/>
      <c r="D30" s="8"/>
      <c r="E30" s="4"/>
      <c r="H30" s="38"/>
      <c r="I30" s="23"/>
      <c r="J30" s="45"/>
      <c r="K30" s="23"/>
      <c r="L30" s="23"/>
    </row>
    <row r="31" spans="1:15" s="13" customFormat="1" ht="12.75" customHeight="1">
      <c r="A31" s="49"/>
      <c r="B31" s="12"/>
      <c r="C31" s="12" t="s">
        <v>6</v>
      </c>
      <c r="D31" s="14"/>
      <c r="E31" s="12"/>
      <c r="H31" s="46">
        <f>SUM(H10:H30)</f>
        <v>500000</v>
      </c>
      <c r="I31" s="46"/>
      <c r="J31" s="46">
        <f>SUM(J6:J30)</f>
        <v>500000</v>
      </c>
      <c r="K31" s="46">
        <f>(H31)</f>
        <v>500000</v>
      </c>
      <c r="L31" s="46">
        <f>SUM(L6:L30)</f>
        <v>0</v>
      </c>
      <c r="M31" s="47"/>
      <c r="N31" s="47"/>
      <c r="O31" s="46">
        <f>SUM(O6:O30)</f>
        <v>0</v>
      </c>
    </row>
    <row r="32" spans="1:12" ht="12.75" customHeight="1">
      <c r="A32" s="16"/>
      <c r="B32" s="4"/>
      <c r="C32" s="4"/>
      <c r="D32" s="4"/>
      <c r="E32" s="4"/>
      <c r="F32" s="7"/>
      <c r="G32" s="7"/>
      <c r="H32" s="23"/>
      <c r="I32" s="23"/>
      <c r="J32" s="45"/>
      <c r="K32" s="23"/>
      <c r="L32" s="23"/>
    </row>
    <row r="33" ht="12.75" customHeight="1"/>
  </sheetData>
  <sheetProtection password="ECF4" sheet="1"/>
  <mergeCells count="5">
    <mergeCell ref="B1:L1"/>
    <mergeCell ref="B2:L2"/>
    <mergeCell ref="B3:L3"/>
    <mergeCell ref="B4:L4"/>
    <mergeCell ref="B5:L5"/>
  </mergeCells>
  <printOptions/>
  <pageMargins left="0.25" right="0.25" top="0.75" bottom="0.75" header="0.3" footer="0.3"/>
  <pageSetup horizontalDpi="600" verticalDpi="600" orientation="portrait" r:id="rId1"/>
  <headerFooter>
    <oddHeader>&amp;RCLEP SFY21
June 18,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2021-03-11T20:48:30Z</dcterms:modified>
  <cp:category/>
  <cp:version/>
  <cp:contentType/>
  <cp:contentStatus/>
</cp:coreProperties>
</file>