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8" windowWidth="14808" windowHeight="7896" activeTab="0"/>
  </bookViews>
  <sheets>
    <sheet name="081915 AA" sheetId="1" r:id="rId1"/>
  </sheets>
  <definedNames/>
  <calcPr fullCalcOnLoad="1"/>
</workbook>
</file>

<file path=xl/sharedStrings.xml><?xml version="1.0" encoding="utf-8"?>
<sst xmlns="http://schemas.openxmlformats.org/spreadsheetml/2006/main" count="50" uniqueCount="46">
  <si>
    <t>INITIAL</t>
  </si>
  <si>
    <t>AMENDED</t>
  </si>
  <si>
    <t>AMOUNT</t>
  </si>
  <si>
    <t>DIFFERENCE</t>
  </si>
  <si>
    <t>UNALLOCATED FUNDS</t>
  </si>
  <si>
    <t>Unallocated - Discretionary</t>
  </si>
  <si>
    <t>ADMINISTRATIVE FUNDS</t>
  </si>
  <si>
    <t>Administration</t>
  </si>
  <si>
    <t>Administration Funds</t>
  </si>
  <si>
    <t>TOTAL</t>
  </si>
  <si>
    <t>Undesignated General Revenue</t>
  </si>
  <si>
    <t>Adult Redeploy Illinos</t>
  </si>
  <si>
    <t>Program Title:  Adult Redeploy Illinois</t>
  </si>
  <si>
    <t>Crawfrod County</t>
  </si>
  <si>
    <t>Macon County</t>
  </si>
  <si>
    <t>Winnebago County</t>
  </si>
  <si>
    <t>La Salle County</t>
  </si>
  <si>
    <t>DuPage Coutny</t>
  </si>
  <si>
    <t>Fulton County</t>
  </si>
  <si>
    <t>Jersey County</t>
  </si>
  <si>
    <t>Knox County</t>
  </si>
  <si>
    <t>Madison County</t>
  </si>
  <si>
    <t>McLean County</t>
  </si>
  <si>
    <t>St. Clair County</t>
  </si>
  <si>
    <t>Kane County</t>
  </si>
  <si>
    <t>Boone County</t>
  </si>
  <si>
    <t>Cook County</t>
  </si>
  <si>
    <t>Lake County</t>
  </si>
  <si>
    <t>Franklin County</t>
  </si>
  <si>
    <t>4th Judicial Circuit</t>
  </si>
  <si>
    <t>2nd Judicial Circuit</t>
  </si>
  <si>
    <t>Peoria County</t>
  </si>
  <si>
    <t>Sangamon County</t>
  </si>
  <si>
    <t>Grundy County</t>
  </si>
  <si>
    <t>1941XX</t>
  </si>
  <si>
    <t>TBD</t>
  </si>
  <si>
    <t>Program Title:  Non-Competitive Planning Grants</t>
  </si>
  <si>
    <t>Pike County</t>
  </si>
  <si>
    <t>Will County</t>
  </si>
  <si>
    <t>20th Judicial Circuit</t>
  </si>
  <si>
    <t>Kankakee County</t>
  </si>
  <si>
    <t>McDonough County (9th Judicial Circuit)</t>
  </si>
  <si>
    <t>SFY16 PLAN</t>
  </si>
  <si>
    <t>Difference</t>
  </si>
  <si>
    <t>New</t>
  </si>
  <si>
    <t>ATTACHMENT A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</si>
</sst>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&quot;$&quot;#,##0.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name val="Times New Roman"/>
      <family val="1"/>
    </font>
    <font>
      <sz val="10"/>
      <name val="MS Sans Serif"/>
      <family val="2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36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0"/>
      <color rgb="FF7030A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0" fillId="0" borderId="0" applyFont="0" applyFill="0" applyBorder="0" applyAlignment="0" applyProtection="0"/>
    <xf numFmtId="5" fontId="4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10" fillId="0" borderId="0">
      <alignment/>
      <protection/>
    </xf>
    <xf numFmtId="5" fontId="4" fillId="0" borderId="0" applyFill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164" fontId="3" fillId="0" borderId="0" xfId="61" applyNumberFormat="1" applyFont="1" applyFill="1" applyAlignment="1">
      <alignment horizontal="center"/>
      <protection/>
    </xf>
    <xf numFmtId="0" fontId="4" fillId="0" borderId="0" xfId="0" applyFont="1" applyFill="1" applyAlignment="1">
      <alignment/>
    </xf>
    <xf numFmtId="164" fontId="7" fillId="0" borderId="0" xfId="60" applyNumberFormat="1" applyFont="1" applyFill="1" applyAlignment="1">
      <alignment horizontal="center"/>
    </xf>
    <xf numFmtId="5" fontId="4" fillId="0" borderId="0" xfId="0" applyNumberFormat="1" applyFont="1" applyFill="1" applyAlignment="1">
      <alignment/>
    </xf>
    <xf numFmtId="0" fontId="4" fillId="0" borderId="0" xfId="61" applyFont="1" applyFill="1" applyAlignment="1">
      <alignment/>
      <protection/>
    </xf>
    <xf numFmtId="0" fontId="4" fillId="0" borderId="0" xfId="61" applyFont="1" applyFill="1">
      <alignment/>
      <protection/>
    </xf>
    <xf numFmtId="5" fontId="9" fillId="0" borderId="0" xfId="60" applyNumberFormat="1" applyFont="1" applyFill="1" applyAlignment="1">
      <alignment/>
    </xf>
    <xf numFmtId="5" fontId="9" fillId="0" borderId="0" xfId="60" applyNumberFormat="1" applyFont="1" applyFill="1" applyAlignment="1">
      <alignment horizontal="center"/>
    </xf>
    <xf numFmtId="5" fontId="4" fillId="0" borderId="0" xfId="61" applyNumberFormat="1" applyFont="1" applyFill="1">
      <alignment/>
      <protection/>
    </xf>
    <xf numFmtId="164" fontId="8" fillId="0" borderId="0" xfId="60" applyNumberFormat="1" applyFont="1" applyFill="1" applyAlignment="1">
      <alignment horizontal="center"/>
    </xf>
    <xf numFmtId="0" fontId="4" fillId="0" borderId="0" xfId="61" applyFont="1" applyFill="1" applyAlignment="1">
      <alignment horizontal="center"/>
      <protection/>
    </xf>
    <xf numFmtId="5" fontId="4" fillId="0" borderId="0" xfId="60" applyNumberFormat="1" applyFont="1" applyFill="1" applyAlignment="1">
      <alignment/>
    </xf>
    <xf numFmtId="164" fontId="3" fillId="0" borderId="0" xfId="60" applyNumberFormat="1" applyFont="1" applyFill="1" applyAlignment="1">
      <alignment horizontal="center"/>
    </xf>
    <xf numFmtId="5" fontId="4" fillId="0" borderId="0" xfId="60" applyNumberFormat="1" applyFont="1" applyFill="1" applyAlignment="1">
      <alignment horizontal="center"/>
    </xf>
    <xf numFmtId="49" fontId="3" fillId="0" borderId="0" xfId="60" applyNumberFormat="1" applyFont="1" applyFill="1" applyAlignment="1">
      <alignment horizontal="center"/>
    </xf>
    <xf numFmtId="164" fontId="9" fillId="0" borderId="0" xfId="60" applyNumberFormat="1" applyFont="1" applyFill="1" applyAlignment="1">
      <alignment horizontal="center"/>
    </xf>
    <xf numFmtId="164" fontId="4" fillId="0" borderId="0" xfId="61" applyNumberFormat="1" applyFont="1" applyFill="1" applyAlignment="1">
      <alignment horizontal="center"/>
      <protection/>
    </xf>
    <xf numFmtId="0" fontId="9" fillId="0" borderId="0" xfId="61" applyFont="1" applyFill="1">
      <alignment/>
      <protection/>
    </xf>
    <xf numFmtId="0" fontId="9" fillId="0" borderId="0" xfId="0" applyFont="1" applyFill="1" applyAlignment="1">
      <alignment/>
    </xf>
    <xf numFmtId="0" fontId="9" fillId="0" borderId="0" xfId="61" applyFont="1" applyFill="1" applyAlignment="1">
      <alignment horizontal="center"/>
      <protection/>
    </xf>
    <xf numFmtId="5" fontId="9" fillId="0" borderId="0" xfId="61" applyNumberFormat="1" applyFont="1" applyFill="1">
      <alignment/>
      <protection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61" applyFont="1" applyFill="1" applyAlignment="1">
      <alignment horizontal="center"/>
      <protection/>
    </xf>
    <xf numFmtId="164" fontId="9" fillId="0" borderId="0" xfId="61" applyNumberFormat="1" applyFont="1" applyFill="1" applyAlignment="1">
      <alignment horizontal="center"/>
      <protection/>
    </xf>
    <xf numFmtId="5" fontId="9" fillId="0" borderId="0" xfId="0" applyNumberFormat="1" applyFont="1" applyFill="1" applyAlignment="1">
      <alignment/>
    </xf>
    <xf numFmtId="0" fontId="9" fillId="0" borderId="0" xfId="61" applyFont="1" applyFill="1" applyAlignment="1">
      <alignment/>
      <protection/>
    </xf>
    <xf numFmtId="5" fontId="9" fillId="0" borderId="0" xfId="47" applyNumberFormat="1" applyFont="1" applyFill="1" applyAlignment="1">
      <alignment/>
    </xf>
    <xf numFmtId="16" fontId="4" fillId="0" borderId="0" xfId="61" applyNumberFormat="1" applyFont="1" applyFill="1">
      <alignment/>
      <protection/>
    </xf>
    <xf numFmtId="8" fontId="4" fillId="0" borderId="0" xfId="0" applyNumberFormat="1" applyFont="1" applyFill="1" applyAlignment="1">
      <alignment/>
    </xf>
    <xf numFmtId="8" fontId="4" fillId="0" borderId="0" xfId="0" applyNumberFormat="1" applyFont="1" applyFill="1" applyBorder="1" applyAlignment="1">
      <alignment/>
    </xf>
    <xf numFmtId="8" fontId="4" fillId="0" borderId="0" xfId="61" applyNumberFormat="1" applyFont="1" applyFill="1">
      <alignment/>
      <protection/>
    </xf>
    <xf numFmtId="8" fontId="4" fillId="0" borderId="0" xfId="44" applyNumberFormat="1" applyFont="1" applyFill="1" applyBorder="1" applyAlignment="1">
      <alignment/>
    </xf>
    <xf numFmtId="8" fontId="4" fillId="0" borderId="0" xfId="60" applyNumberFormat="1" applyFont="1" applyFill="1" applyAlignment="1">
      <alignment/>
    </xf>
    <xf numFmtId="8" fontId="9" fillId="0" borderId="0" xfId="60" applyNumberFormat="1" applyFont="1" applyFill="1" applyBorder="1" applyAlignment="1">
      <alignment horizontal="center"/>
    </xf>
    <xf numFmtId="8" fontId="9" fillId="0" borderId="0" xfId="60" applyNumberFormat="1" applyFont="1" applyFill="1" applyAlignment="1">
      <alignment horizontal="center"/>
    </xf>
    <xf numFmtId="8" fontId="4" fillId="0" borderId="0" xfId="60" applyNumberFormat="1" applyFont="1" applyFill="1" applyBorder="1" applyAlignment="1">
      <alignment/>
    </xf>
    <xf numFmtId="8" fontId="9" fillId="0" borderId="0" xfId="61" applyNumberFormat="1" applyFont="1" applyFill="1" applyAlignment="1">
      <alignment horizontal="center"/>
      <protection/>
    </xf>
    <xf numFmtId="8" fontId="9" fillId="0" borderId="0" xfId="61" applyNumberFormat="1" applyFont="1" applyFill="1">
      <alignment/>
      <protection/>
    </xf>
    <xf numFmtId="8" fontId="9" fillId="0" borderId="0" xfId="61" applyNumberFormat="1" applyFont="1" applyFill="1" applyBorder="1">
      <alignment/>
      <protection/>
    </xf>
    <xf numFmtId="8" fontId="9" fillId="0" borderId="0" xfId="47" applyNumberFormat="1" applyFont="1" applyFill="1" applyAlignment="1">
      <alignment/>
    </xf>
    <xf numFmtId="8" fontId="9" fillId="0" borderId="0" xfId="60" applyNumberFormat="1" applyFont="1" applyFill="1" applyAlignment="1">
      <alignment/>
    </xf>
    <xf numFmtId="8" fontId="4" fillId="0" borderId="0" xfId="61" applyNumberFormat="1" applyFont="1" applyFill="1" applyBorder="1">
      <alignment/>
      <protection/>
    </xf>
    <xf numFmtId="8" fontId="49" fillId="0" borderId="0" xfId="61" applyNumberFormat="1" applyFont="1" applyFill="1">
      <alignment/>
      <protection/>
    </xf>
    <xf numFmtId="39" fontId="4" fillId="0" borderId="0" xfId="0" applyNumberFormat="1" applyFont="1" applyFill="1" applyAlignment="1">
      <alignment/>
    </xf>
    <xf numFmtId="39" fontId="4" fillId="0" borderId="0" xfId="44" applyNumberFormat="1" applyFont="1" applyFill="1" applyBorder="1" applyAlignment="1">
      <alignment/>
    </xf>
    <xf numFmtId="39" fontId="4" fillId="0" borderId="0" xfId="60" applyNumberFormat="1" applyFont="1" applyFill="1" applyAlignment="1">
      <alignment/>
    </xf>
    <xf numFmtId="39" fontId="9" fillId="0" borderId="0" xfId="60" applyNumberFormat="1" applyFont="1" applyFill="1" applyAlignment="1">
      <alignment horizontal="center"/>
    </xf>
    <xf numFmtId="39" fontId="4" fillId="0" borderId="0" xfId="61" applyNumberFormat="1" applyFont="1" applyFill="1">
      <alignment/>
      <protection/>
    </xf>
    <xf numFmtId="39" fontId="4" fillId="0" borderId="0" xfId="61" applyNumberFormat="1" applyFont="1" applyFill="1" applyAlignment="1">
      <alignment horizontal="right"/>
      <protection/>
    </xf>
    <xf numFmtId="39" fontId="9" fillId="0" borderId="0" xfId="61" applyNumberFormat="1" applyFont="1" applyFill="1">
      <alignment/>
      <protection/>
    </xf>
    <xf numFmtId="8" fontId="9" fillId="0" borderId="0" xfId="0" applyNumberFormat="1" applyFont="1" applyFill="1" applyAlignment="1">
      <alignment/>
    </xf>
    <xf numFmtId="14" fontId="4" fillId="0" borderId="0" xfId="0" applyNumberFormat="1" applyFont="1" applyFill="1" applyAlignment="1">
      <alignment/>
    </xf>
    <xf numFmtId="6" fontId="4" fillId="0" borderId="0" xfId="0" applyNumberFormat="1" applyFont="1" applyFill="1" applyAlignment="1">
      <alignment/>
    </xf>
    <xf numFmtId="164" fontId="5" fillId="0" borderId="0" xfId="60" applyNumberFormat="1" applyFont="1" applyFill="1" applyAlignment="1">
      <alignment horizontal="center"/>
    </xf>
    <xf numFmtId="164" fontId="6" fillId="0" borderId="0" xfId="60" applyNumberFormat="1" applyFont="1" applyFill="1" applyAlignment="1">
      <alignment horizontal="center"/>
    </xf>
    <xf numFmtId="164" fontId="11" fillId="0" borderId="0" xfId="60" applyNumberFormat="1" applyFont="1" applyFill="1" applyAlignment="1">
      <alignment horizontal="center"/>
    </xf>
    <xf numFmtId="0" fontId="9" fillId="0" borderId="0" xfId="61" applyFont="1" applyFill="1" applyAlignment="1">
      <alignment horizont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0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_Sheet1" xfId="60"/>
    <cellStyle name="Normal_Sheet1_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O64"/>
  <sheetViews>
    <sheetView tabSelected="1" zoomScalePageLayoutView="0" workbookViewId="0" topLeftCell="A1">
      <selection activeCell="S10" sqref="S10"/>
    </sheetView>
  </sheetViews>
  <sheetFormatPr defaultColWidth="9.140625" defaultRowHeight="15"/>
  <cols>
    <col min="1" max="1" width="10.8515625" style="23" customWidth="1"/>
    <col min="2" max="2" width="2.00390625" style="2" customWidth="1"/>
    <col min="3" max="3" width="20.7109375" style="2" customWidth="1"/>
    <col min="4" max="4" width="7.00390625" style="2" customWidth="1"/>
    <col min="5" max="5" width="6.57421875" style="2" customWidth="1"/>
    <col min="6" max="6" width="4.421875" style="2" customWidth="1"/>
    <col min="7" max="7" width="10.421875" style="4" customWidth="1"/>
    <col min="8" max="8" width="2.00390625" style="4" customWidth="1"/>
    <col min="9" max="9" width="14.7109375" style="30" bestFit="1" customWidth="1"/>
    <col min="10" max="10" width="3.28125" style="30" customWidth="1"/>
    <col min="11" max="11" width="14.00390625" style="31" hidden="1" customWidth="1"/>
    <col min="12" max="12" width="14.00390625" style="30" hidden="1" customWidth="1"/>
    <col min="13" max="13" width="12.8515625" style="45" hidden="1" customWidth="1"/>
    <col min="14" max="15" width="12.421875" style="2" hidden="1" customWidth="1"/>
    <col min="16" max="16" width="9.140625" style="2" customWidth="1"/>
    <col min="17" max="17" width="11.8515625" style="2" customWidth="1"/>
    <col min="18" max="16384" width="9.140625" style="2" customWidth="1"/>
  </cols>
  <sheetData>
    <row r="1" spans="1:13" ht="17.25">
      <c r="A1" s="1"/>
      <c r="B1" s="55" t="s">
        <v>11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ht="15">
      <c r="A2" s="1"/>
      <c r="B2" s="56" t="s">
        <v>42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3" spans="1:13" ht="21" customHeight="1">
      <c r="A3" s="3"/>
      <c r="B3" s="56" t="s">
        <v>45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</row>
    <row r="4" spans="1:13" ht="9" customHeight="1">
      <c r="A4" s="3"/>
      <c r="B4" s="57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</row>
    <row r="5" ht="9" customHeight="1">
      <c r="A5" s="1"/>
    </row>
    <row r="6" spans="1:13" ht="12.75">
      <c r="A6" s="15"/>
      <c r="B6" s="14"/>
      <c r="C6" s="6"/>
      <c r="D6" s="11"/>
      <c r="E6" s="6"/>
      <c r="F6" s="6"/>
      <c r="H6" s="9"/>
      <c r="J6" s="32"/>
      <c r="K6" s="33"/>
      <c r="L6" s="34"/>
      <c r="M6" s="46"/>
    </row>
    <row r="7" spans="1:13" ht="12.75">
      <c r="A7" s="22"/>
      <c r="B7" s="19" t="s">
        <v>12</v>
      </c>
      <c r="H7" s="9"/>
      <c r="J7" s="32"/>
      <c r="K7" s="35" t="s">
        <v>0</v>
      </c>
      <c r="L7" s="36" t="s">
        <v>1</v>
      </c>
      <c r="M7" s="47"/>
    </row>
    <row r="8" spans="1:15" ht="12.75">
      <c r="A8" s="22"/>
      <c r="H8" s="9"/>
      <c r="J8" s="32"/>
      <c r="K8" s="35" t="s">
        <v>2</v>
      </c>
      <c r="L8" s="36" t="s">
        <v>2</v>
      </c>
      <c r="M8" s="48" t="s">
        <v>3</v>
      </c>
      <c r="N8" s="53" t="s">
        <v>44</v>
      </c>
      <c r="O8" s="2" t="s">
        <v>43</v>
      </c>
    </row>
    <row r="9" spans="1:13" ht="12.75">
      <c r="A9" s="22"/>
      <c r="H9" s="9"/>
      <c r="J9" s="32"/>
      <c r="K9" s="35"/>
      <c r="L9" s="36"/>
      <c r="M9" s="48"/>
    </row>
    <row r="10" spans="1:13" ht="12.75" customHeight="1">
      <c r="A10" s="2">
        <v>196050</v>
      </c>
      <c r="C10" s="12" t="s">
        <v>30</v>
      </c>
      <c r="D10" s="29"/>
      <c r="E10" s="6"/>
      <c r="F10" s="6"/>
      <c r="I10" s="30">
        <f aca="true" t="shared" si="0" ref="I10:I28">K10+M10</f>
        <v>332317.45</v>
      </c>
      <c r="J10" s="32"/>
      <c r="K10" s="30">
        <v>332317.45</v>
      </c>
      <c r="L10" s="32"/>
      <c r="M10" s="32"/>
    </row>
    <row r="11" spans="1:13" ht="12.75" customHeight="1">
      <c r="A11" s="2">
        <v>196031</v>
      </c>
      <c r="C11" s="12" t="s">
        <v>29</v>
      </c>
      <c r="D11" s="29"/>
      <c r="E11" s="6"/>
      <c r="F11" s="6"/>
      <c r="I11" s="30">
        <f t="shared" si="0"/>
        <v>217664.41</v>
      </c>
      <c r="J11" s="32"/>
      <c r="K11" s="30">
        <v>217664.41</v>
      </c>
      <c r="L11" s="32"/>
      <c r="M11" s="32"/>
    </row>
    <row r="12" spans="1:13" ht="12.75" customHeight="1">
      <c r="A12" s="2">
        <v>196028</v>
      </c>
      <c r="C12" s="12" t="s">
        <v>25</v>
      </c>
      <c r="D12" s="29"/>
      <c r="E12" s="6"/>
      <c r="F12" s="6"/>
      <c r="I12" s="30">
        <f t="shared" si="0"/>
        <v>123796.31</v>
      </c>
      <c r="J12" s="32"/>
      <c r="K12" s="30">
        <v>123796.31</v>
      </c>
      <c r="L12" s="32"/>
      <c r="M12" s="32"/>
    </row>
    <row r="13" spans="1:15" ht="12.75" customHeight="1">
      <c r="A13" s="2">
        <v>196021</v>
      </c>
      <c r="C13" s="12" t="s">
        <v>26</v>
      </c>
      <c r="D13" s="29"/>
      <c r="E13" s="6"/>
      <c r="F13" s="6"/>
      <c r="I13" s="30">
        <f t="shared" si="0"/>
        <v>994319.0000000001</v>
      </c>
      <c r="J13" s="32"/>
      <c r="K13" s="30">
        <v>994319.0000000001</v>
      </c>
      <c r="L13" s="32"/>
      <c r="M13" s="32"/>
      <c r="N13" s="54"/>
      <c r="O13" s="30"/>
    </row>
    <row r="14" spans="1:13" ht="12.75" customHeight="1">
      <c r="A14" s="2">
        <v>196052</v>
      </c>
      <c r="C14" s="12" t="s">
        <v>26</v>
      </c>
      <c r="D14" s="29"/>
      <c r="E14" s="6"/>
      <c r="F14" s="6"/>
      <c r="I14" s="30">
        <f t="shared" si="0"/>
        <v>915100</v>
      </c>
      <c r="J14" s="32"/>
      <c r="K14" s="30">
        <v>915100</v>
      </c>
      <c r="L14" s="32"/>
      <c r="M14" s="32"/>
    </row>
    <row r="15" spans="1:13" ht="12.75" customHeight="1">
      <c r="A15" s="2">
        <v>196001</v>
      </c>
      <c r="C15" s="12" t="s">
        <v>17</v>
      </c>
      <c r="D15" s="29"/>
      <c r="E15" s="6"/>
      <c r="F15" s="6"/>
      <c r="I15" s="30">
        <f t="shared" si="0"/>
        <v>278842.26</v>
      </c>
      <c r="J15" s="32"/>
      <c r="K15" s="30">
        <v>278842.26</v>
      </c>
      <c r="L15" s="32"/>
      <c r="M15" s="32"/>
    </row>
    <row r="16" spans="1:13" ht="12.75" customHeight="1">
      <c r="A16" s="2">
        <v>196005</v>
      </c>
      <c r="C16" s="12" t="s">
        <v>19</v>
      </c>
      <c r="D16" s="29"/>
      <c r="E16" s="6"/>
      <c r="F16" s="6"/>
      <c r="I16" s="30">
        <f t="shared" si="0"/>
        <v>110612</v>
      </c>
      <c r="J16" s="32"/>
      <c r="K16" s="30">
        <v>110612</v>
      </c>
      <c r="L16" s="32"/>
      <c r="M16" s="32"/>
    </row>
    <row r="17" spans="1:13" ht="12.75" customHeight="1">
      <c r="A17" s="2">
        <v>196027</v>
      </c>
      <c r="C17" s="12" t="s">
        <v>24</v>
      </c>
      <c r="D17" s="29"/>
      <c r="E17" s="6"/>
      <c r="F17" s="6"/>
      <c r="I17" s="30">
        <f t="shared" si="0"/>
        <v>374787.03</v>
      </c>
      <c r="J17" s="32"/>
      <c r="K17" s="30">
        <v>374787.03</v>
      </c>
      <c r="L17" s="32"/>
      <c r="M17" s="32"/>
    </row>
    <row r="18" spans="1:13" ht="12.75" customHeight="1">
      <c r="A18" s="2">
        <v>196026</v>
      </c>
      <c r="C18" s="12" t="s">
        <v>16</v>
      </c>
      <c r="D18" s="29"/>
      <c r="E18" s="6"/>
      <c r="F18" s="6"/>
      <c r="I18" s="30">
        <f t="shared" si="0"/>
        <v>178107</v>
      </c>
      <c r="J18" s="32"/>
      <c r="K18" s="30">
        <v>178107</v>
      </c>
      <c r="L18" s="32"/>
      <c r="M18" s="32"/>
    </row>
    <row r="19" spans="1:15" ht="12.75" customHeight="1">
      <c r="A19" s="2">
        <v>196030</v>
      </c>
      <c r="C19" s="12" t="s">
        <v>27</v>
      </c>
      <c r="D19" s="29"/>
      <c r="E19" s="6"/>
      <c r="F19" s="6"/>
      <c r="I19" s="30">
        <f>K19+M19</f>
        <v>229316.8</v>
      </c>
      <c r="J19" s="32"/>
      <c r="K19" s="30">
        <v>229316.8</v>
      </c>
      <c r="L19" s="32"/>
      <c r="M19" s="32"/>
      <c r="N19" s="30"/>
      <c r="O19" s="30"/>
    </row>
    <row r="20" spans="1:15" ht="12.75" customHeight="1">
      <c r="A20" s="2">
        <v>196004</v>
      </c>
      <c r="C20" s="12" t="s">
        <v>14</v>
      </c>
      <c r="D20" s="29"/>
      <c r="E20" s="6"/>
      <c r="F20" s="6"/>
      <c r="I20" s="30">
        <f t="shared" si="0"/>
        <v>350357.97</v>
      </c>
      <c r="J20" s="32"/>
      <c r="K20" s="30">
        <v>350357.97</v>
      </c>
      <c r="L20" s="32"/>
      <c r="M20" s="32"/>
      <c r="O20" s="30"/>
    </row>
    <row r="21" spans="1:13" ht="12.75" customHeight="1">
      <c r="A21" s="2">
        <v>196008</v>
      </c>
      <c r="C21" s="12" t="s">
        <v>21</v>
      </c>
      <c r="D21" s="29"/>
      <c r="E21" s="6"/>
      <c r="F21" s="6"/>
      <c r="I21" s="30">
        <f t="shared" si="0"/>
        <v>192347</v>
      </c>
      <c r="J21" s="32"/>
      <c r="K21" s="30">
        <v>192347</v>
      </c>
      <c r="L21" s="32"/>
      <c r="M21" s="32"/>
    </row>
    <row r="22" spans="1:14" ht="12.75" customHeight="1">
      <c r="A22" s="2">
        <v>196022</v>
      </c>
      <c r="C22" s="12" t="s">
        <v>41</v>
      </c>
      <c r="D22" s="29"/>
      <c r="E22" s="6"/>
      <c r="F22" s="6"/>
      <c r="I22" s="30">
        <f t="shared" si="0"/>
        <v>422886.77</v>
      </c>
      <c r="J22" s="32"/>
      <c r="K22" s="30">
        <v>422886.77</v>
      </c>
      <c r="L22" s="32"/>
      <c r="M22" s="32"/>
      <c r="N22" s="30"/>
    </row>
    <row r="23" spans="1:13" ht="12.75" customHeight="1">
      <c r="A23" s="2">
        <v>196012</v>
      </c>
      <c r="C23" s="12" t="s">
        <v>22</v>
      </c>
      <c r="D23" s="29"/>
      <c r="E23" s="6"/>
      <c r="F23" s="6"/>
      <c r="I23" s="30">
        <f t="shared" si="0"/>
        <v>151370</v>
      </c>
      <c r="J23" s="32"/>
      <c r="K23" s="30">
        <v>151370</v>
      </c>
      <c r="L23" s="32"/>
      <c r="M23" s="32"/>
    </row>
    <row r="24" spans="1:13" ht="12.75" customHeight="1">
      <c r="A24" s="2">
        <v>196051</v>
      </c>
      <c r="C24" s="12" t="s">
        <v>31</v>
      </c>
      <c r="D24" s="29"/>
      <c r="E24" s="6"/>
      <c r="F24" s="6"/>
      <c r="I24" s="30">
        <f t="shared" si="0"/>
        <v>299600</v>
      </c>
      <c r="J24" s="32"/>
      <c r="K24" s="30">
        <v>299600</v>
      </c>
      <c r="L24" s="32"/>
      <c r="M24" s="32"/>
    </row>
    <row r="25" spans="1:13" ht="12.75" customHeight="1">
      <c r="A25" s="2">
        <v>196023</v>
      </c>
      <c r="C25" s="12" t="s">
        <v>32</v>
      </c>
      <c r="D25" s="29"/>
      <c r="E25" s="6"/>
      <c r="F25" s="6"/>
      <c r="I25" s="30">
        <f t="shared" si="0"/>
        <v>202252</v>
      </c>
      <c r="J25" s="32"/>
      <c r="K25" s="30">
        <v>202252</v>
      </c>
      <c r="L25" s="32"/>
      <c r="M25" s="32"/>
    </row>
    <row r="26" spans="1:13" ht="12.75" customHeight="1">
      <c r="A26" s="2">
        <v>196003</v>
      </c>
      <c r="C26" s="12" t="s">
        <v>23</v>
      </c>
      <c r="D26" s="29"/>
      <c r="E26" s="6"/>
      <c r="F26" s="6"/>
      <c r="I26" s="30">
        <f t="shared" si="0"/>
        <v>483837.3</v>
      </c>
      <c r="J26" s="32"/>
      <c r="K26" s="30">
        <v>483837.3</v>
      </c>
      <c r="L26" s="32"/>
      <c r="M26" s="32"/>
    </row>
    <row r="27" spans="1:13" ht="12.75" customHeight="1">
      <c r="A27" s="2">
        <v>196009</v>
      </c>
      <c r="C27" s="12" t="s">
        <v>15</v>
      </c>
      <c r="D27" s="29"/>
      <c r="E27" s="6"/>
      <c r="F27" s="6"/>
      <c r="I27" s="30">
        <f t="shared" si="0"/>
        <v>720420.91</v>
      </c>
      <c r="J27" s="32"/>
      <c r="K27" s="30">
        <v>720420.91</v>
      </c>
      <c r="L27" s="32"/>
      <c r="M27" s="32"/>
    </row>
    <row r="28" spans="1:13" ht="12.75" customHeight="1" hidden="1">
      <c r="A28" s="2">
        <v>194060</v>
      </c>
      <c r="C28" s="12" t="s">
        <v>26</v>
      </c>
      <c r="D28" s="29"/>
      <c r="E28" s="6"/>
      <c r="F28" s="6"/>
      <c r="I28" s="30">
        <f t="shared" si="0"/>
        <v>0</v>
      </c>
      <c r="J28" s="32"/>
      <c r="K28" s="30">
        <v>0</v>
      </c>
      <c r="L28" s="32"/>
      <c r="M28" s="32"/>
    </row>
    <row r="29" spans="1:13" ht="12.75" customHeight="1">
      <c r="A29" s="2">
        <v>196061</v>
      </c>
      <c r="C29" s="12" t="s">
        <v>40</v>
      </c>
      <c r="D29" s="29"/>
      <c r="E29" s="6"/>
      <c r="F29" s="6"/>
      <c r="I29" s="30">
        <f>K29+M29</f>
        <v>178438.84</v>
      </c>
      <c r="J29" s="32"/>
      <c r="K29" s="30">
        <v>178438.84</v>
      </c>
      <c r="L29" s="32"/>
      <c r="M29" s="32"/>
    </row>
    <row r="30" spans="1:13" ht="12.75" customHeight="1" hidden="1">
      <c r="A30" s="2">
        <v>194062</v>
      </c>
      <c r="C30" s="12" t="s">
        <v>37</v>
      </c>
      <c r="D30" s="29"/>
      <c r="E30" s="6"/>
      <c r="F30" s="6"/>
      <c r="I30" s="30">
        <f>K30+O30</f>
        <v>0</v>
      </c>
      <c r="J30" s="32"/>
      <c r="K30" s="30"/>
      <c r="L30" s="32"/>
      <c r="M30" s="32"/>
    </row>
    <row r="31" spans="1:13" ht="12.75" customHeight="1">
      <c r="A31" s="2">
        <v>196063</v>
      </c>
      <c r="C31" s="12" t="s">
        <v>38</v>
      </c>
      <c r="D31" s="29"/>
      <c r="E31" s="6"/>
      <c r="F31" s="6"/>
      <c r="I31" s="30">
        <f>K31+M31</f>
        <v>302615.78</v>
      </c>
      <c r="J31" s="32"/>
      <c r="K31" s="30">
        <v>302615.78</v>
      </c>
      <c r="L31" s="32"/>
      <c r="M31" s="32"/>
    </row>
    <row r="32" spans="1:13" ht="12.75" customHeight="1" hidden="1">
      <c r="A32" s="2">
        <v>194064</v>
      </c>
      <c r="C32" s="12" t="s">
        <v>39</v>
      </c>
      <c r="D32" s="29"/>
      <c r="E32" s="6"/>
      <c r="F32" s="6"/>
      <c r="I32" s="30">
        <f>K32+O32</f>
        <v>0</v>
      </c>
      <c r="J32" s="32"/>
      <c r="K32" s="30"/>
      <c r="L32" s="32"/>
      <c r="M32" s="32"/>
    </row>
    <row r="33" spans="1:13" ht="12.75" customHeight="1" hidden="1">
      <c r="A33" s="2">
        <v>193007</v>
      </c>
      <c r="C33" s="12" t="s">
        <v>18</v>
      </c>
      <c r="D33" s="29"/>
      <c r="E33" s="6"/>
      <c r="F33" s="6"/>
      <c r="I33" s="30">
        <f>K33+O33</f>
        <v>0</v>
      </c>
      <c r="J33" s="32"/>
      <c r="K33" s="30"/>
      <c r="L33" s="32"/>
      <c r="M33" s="32"/>
    </row>
    <row r="34" spans="1:13" ht="12.75" customHeight="1" hidden="1">
      <c r="A34" s="2">
        <v>193006</v>
      </c>
      <c r="C34" s="12" t="s">
        <v>20</v>
      </c>
      <c r="D34" s="29"/>
      <c r="E34" s="6"/>
      <c r="F34" s="6"/>
      <c r="I34" s="30">
        <f>K34+O34</f>
        <v>0</v>
      </c>
      <c r="J34" s="32"/>
      <c r="K34" s="30"/>
      <c r="L34" s="32"/>
      <c r="M34" s="32"/>
    </row>
    <row r="35" spans="1:13" ht="12.75" customHeight="1" hidden="1">
      <c r="A35" s="2">
        <v>193025</v>
      </c>
      <c r="C35" s="12" t="s">
        <v>13</v>
      </c>
      <c r="D35" s="29"/>
      <c r="E35" s="6"/>
      <c r="F35" s="6"/>
      <c r="I35" s="30">
        <f>K35+O35</f>
        <v>0</v>
      </c>
      <c r="J35" s="32"/>
      <c r="K35" s="30"/>
      <c r="L35" s="32"/>
      <c r="M35" s="32"/>
    </row>
    <row r="36" spans="1:13" ht="12.75" customHeight="1" hidden="1">
      <c r="A36" s="2">
        <v>193029</v>
      </c>
      <c r="C36" s="12" t="s">
        <v>28</v>
      </c>
      <c r="D36" s="29"/>
      <c r="E36" s="6"/>
      <c r="F36" s="6"/>
      <c r="I36" s="30">
        <f>K36+O36</f>
        <v>0</v>
      </c>
      <c r="J36" s="32"/>
      <c r="K36" s="30"/>
      <c r="L36" s="32"/>
      <c r="M36" s="32"/>
    </row>
    <row r="37" spans="1:13" ht="12.75" customHeight="1">
      <c r="A37" s="2">
        <v>196065</v>
      </c>
      <c r="C37" s="12" t="s">
        <v>33</v>
      </c>
      <c r="D37" s="29"/>
      <c r="E37" s="6"/>
      <c r="F37" s="6"/>
      <c r="I37" s="30">
        <f>K37+M37</f>
        <v>86698.26</v>
      </c>
      <c r="J37" s="32"/>
      <c r="K37" s="30">
        <v>86698.26</v>
      </c>
      <c r="L37" s="32"/>
      <c r="M37" s="32"/>
    </row>
    <row r="38" spans="1:14" ht="12.75">
      <c r="A38" s="17"/>
      <c r="B38" s="6"/>
      <c r="C38" s="12"/>
      <c r="D38" s="29"/>
      <c r="E38" s="6"/>
      <c r="F38" s="6"/>
      <c r="H38" s="9"/>
      <c r="J38" s="32"/>
      <c r="K38" s="32"/>
      <c r="L38" s="32"/>
      <c r="M38" s="49"/>
      <c r="N38" s="4"/>
    </row>
    <row r="39" spans="1:14" ht="12.75" hidden="1">
      <c r="A39" s="17"/>
      <c r="B39" s="6"/>
      <c r="C39" s="12"/>
      <c r="D39" s="29"/>
      <c r="E39" s="6"/>
      <c r="F39" s="6"/>
      <c r="H39" s="9"/>
      <c r="J39" s="32"/>
      <c r="K39" s="32"/>
      <c r="L39" s="32"/>
      <c r="M39" s="49"/>
      <c r="N39" s="4"/>
    </row>
    <row r="40" spans="1:14" ht="12.75" hidden="1">
      <c r="A40" s="17"/>
      <c r="B40" s="18" t="s">
        <v>36</v>
      </c>
      <c r="C40" s="12"/>
      <c r="D40" s="29"/>
      <c r="E40" s="6"/>
      <c r="F40" s="6"/>
      <c r="H40" s="9"/>
      <c r="J40" s="32"/>
      <c r="K40" s="32"/>
      <c r="L40" s="32"/>
      <c r="M40" s="49"/>
      <c r="N40" s="4"/>
    </row>
    <row r="41" spans="1:13" ht="12.75" hidden="1">
      <c r="A41" s="17" t="s">
        <v>34</v>
      </c>
      <c r="B41" s="6"/>
      <c r="C41" s="12" t="s">
        <v>35</v>
      </c>
      <c r="D41" s="29"/>
      <c r="E41" s="6"/>
      <c r="F41" s="6"/>
      <c r="I41" s="30">
        <f>K41+M41</f>
        <v>0</v>
      </c>
      <c r="J41" s="32"/>
      <c r="K41" s="30">
        <v>0</v>
      </c>
      <c r="L41" s="32"/>
      <c r="M41" s="49"/>
    </row>
    <row r="42" spans="1:13" ht="12.75" hidden="1">
      <c r="A42" s="17">
        <v>194101</v>
      </c>
      <c r="B42" s="6"/>
      <c r="C42" s="12" t="s">
        <v>33</v>
      </c>
      <c r="D42" s="29"/>
      <c r="E42" s="6"/>
      <c r="F42" s="6"/>
      <c r="I42" s="30">
        <f>K42+M42</f>
        <v>0</v>
      </c>
      <c r="J42" s="32"/>
      <c r="K42" s="30">
        <v>0</v>
      </c>
      <c r="L42" s="32"/>
      <c r="M42" s="49"/>
    </row>
    <row r="43" spans="1:13" ht="12.75">
      <c r="A43" s="13"/>
      <c r="B43" s="6"/>
      <c r="C43" s="6"/>
      <c r="D43" s="11"/>
      <c r="E43" s="6"/>
      <c r="F43" s="6"/>
      <c r="H43" s="9"/>
      <c r="J43" s="32"/>
      <c r="K43" s="37"/>
      <c r="L43" s="32"/>
      <c r="M43" s="50"/>
    </row>
    <row r="44" spans="1:14" ht="12.75">
      <c r="A44" s="10"/>
      <c r="B44" s="5"/>
      <c r="C44" s="58" t="s">
        <v>4</v>
      </c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4"/>
    </row>
    <row r="45" spans="1:13" ht="12.75">
      <c r="A45" s="10"/>
      <c r="B45" s="5"/>
      <c r="C45" s="20"/>
      <c r="D45" s="20"/>
      <c r="E45" s="20"/>
      <c r="F45" s="20"/>
      <c r="H45" s="20"/>
      <c r="I45" s="38"/>
      <c r="J45" s="38"/>
      <c r="K45" s="35"/>
      <c r="L45" s="36"/>
      <c r="M45" s="47"/>
    </row>
    <row r="46" spans="1:13" s="19" customFormat="1" ht="12.75">
      <c r="A46" s="16">
        <v>196998</v>
      </c>
      <c r="B46" s="7" t="s">
        <v>5</v>
      </c>
      <c r="C46" s="18"/>
      <c r="D46" s="20"/>
      <c r="E46" s="18"/>
      <c r="F46" s="18"/>
      <c r="G46" s="21"/>
      <c r="H46" s="21"/>
      <c r="I46" s="39"/>
      <c r="J46" s="39"/>
      <c r="K46" s="35"/>
      <c r="L46" s="36"/>
      <c r="M46" s="48"/>
    </row>
    <row r="47" spans="1:13" s="19" customFormat="1" ht="6.75" customHeight="1">
      <c r="A47" s="25"/>
      <c r="B47" s="18"/>
      <c r="C47" s="18"/>
      <c r="D47" s="20"/>
      <c r="E47" s="18"/>
      <c r="F47" s="18"/>
      <c r="G47" s="21"/>
      <c r="H47" s="21"/>
      <c r="I47" s="39"/>
      <c r="J47" s="39"/>
      <c r="K47" s="35"/>
      <c r="L47" s="36"/>
      <c r="M47" s="48"/>
    </row>
    <row r="48" spans="1:13" ht="12.75" customHeight="1">
      <c r="A48" s="2"/>
      <c r="C48" s="12" t="s">
        <v>10</v>
      </c>
      <c r="D48" s="29"/>
      <c r="E48" s="6"/>
      <c r="F48" s="6"/>
      <c r="I48" s="30">
        <f>K48+M48</f>
        <v>2604312.91</v>
      </c>
      <c r="J48" s="32"/>
      <c r="K48" s="30">
        <v>2604312.91</v>
      </c>
      <c r="L48" s="32"/>
      <c r="M48" s="32"/>
    </row>
    <row r="49" spans="1:14" s="19" customFormat="1" ht="12.75">
      <c r="A49" s="25"/>
      <c r="B49" s="18"/>
      <c r="C49" s="18"/>
      <c r="D49" s="20"/>
      <c r="E49" s="18"/>
      <c r="F49" s="18"/>
      <c r="G49" s="21"/>
      <c r="H49" s="21"/>
      <c r="I49" s="39"/>
      <c r="J49" s="39"/>
      <c r="K49" s="40"/>
      <c r="L49" s="39"/>
      <c r="M49" s="51"/>
      <c r="N49" s="26"/>
    </row>
    <row r="50" spans="1:13" s="19" customFormat="1" ht="12.75">
      <c r="A50" s="16"/>
      <c r="B50" s="27"/>
      <c r="C50" s="58" t="s">
        <v>6</v>
      </c>
      <c r="D50" s="58"/>
      <c r="E50" s="58"/>
      <c r="F50" s="58"/>
      <c r="G50" s="58"/>
      <c r="H50" s="58"/>
      <c r="I50" s="58"/>
      <c r="J50" s="58"/>
      <c r="K50" s="58"/>
      <c r="L50" s="58"/>
      <c r="M50" s="58"/>
    </row>
    <row r="51" spans="1:13" s="19" customFormat="1" ht="6.75" customHeight="1">
      <c r="A51" s="25"/>
      <c r="B51" s="18"/>
      <c r="C51" s="18"/>
      <c r="D51" s="8"/>
      <c r="E51" s="18"/>
      <c r="F51" s="18"/>
      <c r="G51" s="28"/>
      <c r="H51" s="21"/>
      <c r="I51" s="41"/>
      <c r="J51" s="39"/>
      <c r="K51" s="40"/>
      <c r="L51" s="42"/>
      <c r="M51" s="51"/>
    </row>
    <row r="52" spans="1:14" s="19" customFormat="1" ht="12.75">
      <c r="A52" s="16">
        <v>196999</v>
      </c>
      <c r="B52" s="7" t="s">
        <v>7</v>
      </c>
      <c r="C52" s="18"/>
      <c r="D52" s="20"/>
      <c r="E52" s="18"/>
      <c r="F52" s="18"/>
      <c r="G52" s="21"/>
      <c r="H52" s="21"/>
      <c r="I52" s="39"/>
      <c r="J52" s="39"/>
      <c r="K52" s="40"/>
      <c r="L52" s="39"/>
      <c r="M52" s="51"/>
      <c r="N52" s="26"/>
    </row>
    <row r="53" spans="1:13" s="19" customFormat="1" ht="6" customHeight="1">
      <c r="A53" s="25"/>
      <c r="B53" s="18"/>
      <c r="C53" s="18"/>
      <c r="D53" s="20"/>
      <c r="E53" s="18"/>
      <c r="F53" s="18"/>
      <c r="G53" s="21"/>
      <c r="H53" s="21"/>
      <c r="I53" s="39"/>
      <c r="J53" s="39"/>
      <c r="K53" s="40"/>
      <c r="L53" s="39"/>
      <c r="M53" s="51"/>
    </row>
    <row r="54" spans="1:14" ht="12.75">
      <c r="A54" s="17"/>
      <c r="B54" s="6"/>
      <c r="C54" s="12" t="s">
        <v>8</v>
      </c>
      <c r="D54" s="11"/>
      <c r="E54" s="6"/>
      <c r="F54" s="6"/>
      <c r="I54" s="30">
        <f>K54+M54</f>
        <v>1000000</v>
      </c>
      <c r="J54" s="32"/>
      <c r="K54" s="33">
        <v>1000000</v>
      </c>
      <c r="L54" s="32"/>
      <c r="M54" s="49"/>
      <c r="N54" s="9"/>
    </row>
    <row r="55" spans="1:14" s="19" customFormat="1" ht="12.75">
      <c r="A55" s="25"/>
      <c r="B55" s="18"/>
      <c r="C55" s="18"/>
      <c r="D55" s="20"/>
      <c r="E55" s="18"/>
      <c r="F55" s="18"/>
      <c r="G55" s="26"/>
      <c r="H55" s="26"/>
      <c r="I55" s="42"/>
      <c r="J55" s="39"/>
      <c r="K55" s="40"/>
      <c r="L55" s="39"/>
      <c r="M55" s="51"/>
      <c r="N55" s="26"/>
    </row>
    <row r="56" spans="1:15" s="19" customFormat="1" ht="12.75">
      <c r="A56" s="25"/>
      <c r="B56" s="18"/>
      <c r="C56" s="18" t="s">
        <v>9</v>
      </c>
      <c r="D56" s="20"/>
      <c r="E56" s="18"/>
      <c r="F56" s="18"/>
      <c r="I56" s="39">
        <f>SUM(I6:I55)</f>
        <v>10750000</v>
      </c>
      <c r="J56" s="39"/>
      <c r="K56" s="39">
        <f>SUM(K6:K55)</f>
        <v>10750000</v>
      </c>
      <c r="L56" s="39">
        <f>(I56)</f>
        <v>10750000</v>
      </c>
      <c r="M56" s="52">
        <f>SUM(M10:M55)</f>
        <v>0</v>
      </c>
      <c r="O56" s="52">
        <f>SUM(O10:O55)</f>
        <v>0</v>
      </c>
    </row>
    <row r="57" spans="1:13" ht="12.75">
      <c r="A57" s="24"/>
      <c r="B57" s="6"/>
      <c r="C57" s="6"/>
      <c r="D57" s="6"/>
      <c r="E57" s="6"/>
      <c r="F57" s="6"/>
      <c r="G57" s="9"/>
      <c r="H57" s="9"/>
      <c r="I57" s="32"/>
      <c r="J57" s="32"/>
      <c r="K57" s="43"/>
      <c r="L57" s="32"/>
      <c r="M57" s="49"/>
    </row>
    <row r="58" spans="1:13" ht="12.75">
      <c r="A58" s="1"/>
      <c r="B58" s="6"/>
      <c r="C58" s="6"/>
      <c r="D58" s="11"/>
      <c r="E58" s="6"/>
      <c r="F58" s="6"/>
      <c r="G58" s="12"/>
      <c r="H58" s="9"/>
      <c r="I58" s="34"/>
      <c r="J58" s="32"/>
      <c r="K58" s="32"/>
      <c r="L58" s="44"/>
      <c r="M58" s="49"/>
    </row>
    <row r="59" spans="1:13" ht="12.75">
      <c r="A59" s="1"/>
      <c r="B59" s="6"/>
      <c r="C59" s="6"/>
      <c r="D59" s="11"/>
      <c r="E59" s="6"/>
      <c r="F59" s="6"/>
      <c r="G59" s="21"/>
      <c r="H59" s="21"/>
      <c r="I59" s="42"/>
      <c r="J59" s="39"/>
      <c r="K59" s="40"/>
      <c r="L59" s="44"/>
      <c r="M59" s="49"/>
    </row>
    <row r="60" spans="3:12" ht="12.75">
      <c r="C60" s="4"/>
      <c r="L60" s="44"/>
    </row>
    <row r="61" ht="12.75">
      <c r="L61" s="44"/>
    </row>
    <row r="62" ht="12.75">
      <c r="L62" s="44"/>
    </row>
    <row r="63" ht="12.75">
      <c r="L63" s="44"/>
    </row>
    <row r="64" ht="12.75">
      <c r="L64" s="44"/>
    </row>
  </sheetData>
  <sheetProtection password="ECF4" sheet="1" objects="1" scenarios="1"/>
  <mergeCells count="6">
    <mergeCell ref="B1:M1"/>
    <mergeCell ref="B2:M2"/>
    <mergeCell ref="B3:M3"/>
    <mergeCell ref="B4:M4"/>
    <mergeCell ref="C44:M44"/>
    <mergeCell ref="C50:M50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2022-02-09T00:05:44Z</dcterms:modified>
  <cp:category/>
  <cp:version/>
  <cp:contentType/>
  <cp:contentStatus/>
</cp:coreProperties>
</file>