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Y:\Commanders\sUAS Program\2026\"/>
    </mc:Choice>
  </mc:AlternateContent>
  <xr:revisionPtr revIDLastSave="0" documentId="13_ncr:1_{3FB97E13-09C8-4CF9-947D-969C1F5C9C7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bmiss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AA16" i="1"/>
</calcChain>
</file>

<file path=xl/sharedStrings.xml><?xml version="1.0" encoding="utf-8"?>
<sst xmlns="http://schemas.openxmlformats.org/spreadsheetml/2006/main" count="279" uniqueCount="162">
  <si>
    <t>Employee</t>
  </si>
  <si>
    <t>Approval Status</t>
  </si>
  <si>
    <t>Final Approver</t>
  </si>
  <si>
    <t>Date of Flight</t>
  </si>
  <si>
    <t>Time of Flight</t>
  </si>
  <si>
    <t>GEPD Incident #</t>
  </si>
  <si>
    <t>Location</t>
  </si>
  <si>
    <t>Pilot in Command</t>
  </si>
  <si>
    <t>Visual Observer(s)</t>
  </si>
  <si>
    <t>Winds</t>
  </si>
  <si>
    <t>Visibility</t>
  </si>
  <si>
    <t>Weather: Cloud Ceiling</t>
  </si>
  <si>
    <t>Airspace/Weather Checklist</t>
  </si>
  <si>
    <t>sUAS Inspected</t>
  </si>
  <si>
    <t>sUAS Setup Checklist</t>
  </si>
  <si>
    <t>Flight Area Examination Checklist</t>
  </si>
  <si>
    <t>Flight Crew Briefing Checklist</t>
  </si>
  <si>
    <t>sUAS Motor Start Checklist</t>
  </si>
  <si>
    <t>Post Flight/Landing Checklist</t>
  </si>
  <si>
    <t>Flight Distance (ft)</t>
  </si>
  <si>
    <t>Max Altitude (ft)</t>
  </si>
  <si>
    <t>Authorized By</t>
  </si>
  <si>
    <t>Notes</t>
  </si>
  <si>
    <t>Ofc Luke Elmore</t>
  </si>
  <si>
    <t>Approved</t>
  </si>
  <si>
    <t>Sgt. Kyle Duffie</t>
  </si>
  <si>
    <t>0122</t>
  </si>
  <si>
    <t>GEPC2500342</t>
  </si>
  <si>
    <t>Area Search</t>
  </si>
  <si>
    <t>Currier School/ Blackwell Forest Preserve</t>
  </si>
  <si>
    <t>Luke Elmore</t>
  </si>
  <si>
    <t>Dep Vega 864</t>
  </si>
  <si>
    <t>4.6 mph</t>
  </si>
  <si>
    <t>10</t>
  </si>
  <si>
    <t>9500</t>
  </si>
  <si>
    <t>1900</t>
  </si>
  <si>
    <t>275</t>
  </si>
  <si>
    <t>Sgt Duffie</t>
  </si>
  <si>
    <t xml:space="preserve">Area check for possible intox subject. </t>
  </si>
  <si>
    <t>Ofc Kevin Riggle</t>
  </si>
  <si>
    <t>Kevin Riggle</t>
  </si>
  <si>
    <t>0</t>
  </si>
  <si>
    <t>203</t>
  </si>
  <si>
    <t>11</t>
  </si>
  <si>
    <t>300</t>
  </si>
  <si>
    <t>Ofc James Roberts</t>
  </si>
  <si>
    <t>James Roberts</t>
  </si>
  <si>
    <t>Ofc Joe Flores</t>
  </si>
  <si>
    <t>Joe Flores</t>
  </si>
  <si>
    <t>10 miles</t>
  </si>
  <si>
    <t>Omar Casarez</t>
  </si>
  <si>
    <t>150</t>
  </si>
  <si>
    <t>Holstead</t>
  </si>
  <si>
    <t>1836</t>
  </si>
  <si>
    <t>GEPC2500752</t>
  </si>
  <si>
    <t>Search &amp; Rescue</t>
  </si>
  <si>
    <t>2332 Appleby Dr, Wheaton IL 60189</t>
  </si>
  <si>
    <t>WHPD Kelly 73</t>
  </si>
  <si>
    <t>13</t>
  </si>
  <si>
    <t xml:space="preserve">Unlimited </t>
  </si>
  <si>
    <t>21565</t>
  </si>
  <si>
    <t>292</t>
  </si>
  <si>
    <t>Catalano</t>
  </si>
  <si>
    <t>Search for missing child</t>
  </si>
  <si>
    <t>2154</t>
  </si>
  <si>
    <t>GEPC2500806</t>
  </si>
  <si>
    <t>Madison Meadows Park Lombard</t>
  </si>
  <si>
    <t>Flores #107</t>
  </si>
  <si>
    <t>11 mph</t>
  </si>
  <si>
    <t>679 feet</t>
  </si>
  <si>
    <t xml:space="preserve">12418 </t>
  </si>
  <si>
    <t>144</t>
  </si>
  <si>
    <t>OIC Duval #58</t>
  </si>
  <si>
    <t xml:space="preserve">Assisted Lombard PD in searching for a missing juvenile </t>
  </si>
  <si>
    <t>2241</t>
  </si>
  <si>
    <t>Southland Park in Lombard</t>
  </si>
  <si>
    <t>Flores</t>
  </si>
  <si>
    <t>3796</t>
  </si>
  <si>
    <t>190</t>
  </si>
  <si>
    <t>Assisted Lombard PD in searching for a missing juvenile with the drone</t>
  </si>
  <si>
    <t>1642</t>
  </si>
  <si>
    <t>GEPC2500937</t>
  </si>
  <si>
    <t>310 Summit Cir, Lombard IL 60148</t>
  </si>
  <si>
    <t>LPD Ofc. Barba</t>
  </si>
  <si>
    <t>none</t>
  </si>
  <si>
    <t>15308</t>
  </si>
  <si>
    <t xml:space="preserve">Search for missing person in Lombard </t>
  </si>
  <si>
    <t>1313</t>
  </si>
  <si>
    <t>Gepc2500986</t>
  </si>
  <si>
    <t xml:space="preserve">Newton park </t>
  </si>
  <si>
    <t xml:space="preserve">Ofc Horan </t>
  </si>
  <si>
    <t>10mi</t>
  </si>
  <si>
    <t>7800</t>
  </si>
  <si>
    <t>14000</t>
  </si>
  <si>
    <t>399</t>
  </si>
  <si>
    <t xml:space="preserve">Sgt Duffie </t>
  </si>
  <si>
    <t xml:space="preserve">Subject located in Wheaton no flight issues </t>
  </si>
  <si>
    <t>1339</t>
  </si>
  <si>
    <t>GEPC1501044-88</t>
  </si>
  <si>
    <t>41 N Main St</t>
  </si>
  <si>
    <t>13 mph</t>
  </si>
  <si>
    <t>4,317 ft</t>
  </si>
  <si>
    <t>5,587</t>
  </si>
  <si>
    <t>226</t>
  </si>
  <si>
    <t>Searching for a missing elderly person.</t>
  </si>
  <si>
    <t>2000</t>
  </si>
  <si>
    <t>GEPC2501215</t>
  </si>
  <si>
    <t xml:space="preserve">2110 Prentiss Dr. Downers Grove IL </t>
  </si>
  <si>
    <t>Hinsdale Police Officer Montecinos</t>
  </si>
  <si>
    <t>1100</t>
  </si>
  <si>
    <t>Area check after pool take over in Downers Grove. Used DuPage Merit M2E2 sUAS</t>
  </si>
  <si>
    <t>1723</t>
  </si>
  <si>
    <t>GEPC2501492</t>
  </si>
  <si>
    <t>Tactical Operation</t>
  </si>
  <si>
    <t>1400 Block Hill Ave., Wheaton</t>
  </si>
  <si>
    <t>Catalano #84</t>
  </si>
  <si>
    <t>11kt</t>
  </si>
  <si>
    <t>5mi</t>
  </si>
  <si>
    <t>12,000ft</t>
  </si>
  <si>
    <t>243</t>
  </si>
  <si>
    <t>High risk traffic stop/suspect apprehension, MERIT DJI Neo sUAS was used</t>
  </si>
  <si>
    <t>0322</t>
  </si>
  <si>
    <t>GEPC2501617</t>
  </si>
  <si>
    <t>Seven Gables Park, Wheaton IL</t>
  </si>
  <si>
    <t>N. Duval #135</t>
  </si>
  <si>
    <t>2500</t>
  </si>
  <si>
    <t xml:space="preserve">Missing/Endangered child from Wheaton. 14 year old autistic child ran away from house. </t>
  </si>
  <si>
    <t>GEPC2501756</t>
  </si>
  <si>
    <t>Newton park</t>
  </si>
  <si>
    <t>Ofc Flores</t>
  </si>
  <si>
    <t>2237 ft</t>
  </si>
  <si>
    <t>5978</t>
  </si>
  <si>
    <t>Sgt Catalano</t>
  </si>
  <si>
    <t>Subject located by dogs</t>
  </si>
  <si>
    <t>0042</t>
  </si>
  <si>
    <t>GEPC2501835</t>
  </si>
  <si>
    <t xml:space="preserve">800 St Charles Rd Glen Ellyn </t>
  </si>
  <si>
    <t>3398 ft</t>
  </si>
  <si>
    <t>38,451 ft</t>
  </si>
  <si>
    <t>276</t>
  </si>
  <si>
    <t xml:space="preserve">Sgt Catalano </t>
  </si>
  <si>
    <t>Assisted Lombard in searching for a subject that fled from a traffic stop. LOPC2506009</t>
  </si>
  <si>
    <t>Riggle</t>
  </si>
  <si>
    <t>1242</t>
  </si>
  <si>
    <t>GEPC2501966</t>
  </si>
  <si>
    <t>256 E LaPorte Dr Addison</t>
  </si>
  <si>
    <t>Various</t>
  </si>
  <si>
    <t>9kt</t>
  </si>
  <si>
    <t>10 mi</t>
  </si>
  <si>
    <t>NONE</t>
  </si>
  <si>
    <t>2398</t>
  </si>
  <si>
    <t>223</t>
  </si>
  <si>
    <t>Assist to Addison PD</t>
  </si>
  <si>
    <t>1259</t>
  </si>
  <si>
    <t>256 LaPorte, Addison</t>
  </si>
  <si>
    <t>3041</t>
  </si>
  <si>
    <t>266</t>
  </si>
  <si>
    <t>No</t>
  </si>
  <si>
    <t>Reason of Use</t>
  </si>
  <si>
    <t>Duration (Minutes)</t>
  </si>
  <si>
    <t>VideoRecorded</t>
  </si>
  <si>
    <t>Video Retained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</si>
</sst>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$-409]m/d/yy\ h:mm\ AM/PM;@"/>
  </numFmts>
  <fonts count="4" x14ac:knownFonts="1">
    <font>
      <sz val="11"/>
      <name val="Calibri"/>
    </font>
    <font>
      <b/>
      <sz val="11"/>
      <name val="Calibri"/>
    </font>
    <font>
      <sz val="8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166" fontId="0" fillId="0" borderId="0" xfId="0" applyNumberFormat="1" applyAlignment="1">
      <alignment vertical="top" wrapText="1"/>
    </xf>
    <xf numFmtId="166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56"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F8D7D1-E8DB-48E6-8613-1E9470FE7564}" name="Table1" displayName="Table1" ref="A1:AA16" totalsRowCount="1" headerRowDxfId="55" dataDxfId="54">
  <autoFilter ref="A1:AA15" xr:uid="{32F8D7D1-E8DB-48E6-8613-1E9470FE7564}"/>
  <tableColumns count="27">
    <tableColumn id="2" xr3:uid="{44C87BC9-9A1C-4501-8185-9F19A773E350}" name="Employee" dataDxfId="53" totalsRowDxfId="26"/>
    <tableColumn id="3" xr3:uid="{8D0DA796-4BF8-4379-8400-37C7D1DB2691}" name="Approval Status" dataDxfId="52" totalsRowDxfId="25"/>
    <tableColumn id="4" xr3:uid="{2CB639DE-7C46-462D-8AE6-6F79809062C6}" name="Final Approver" dataDxfId="51" totalsRowDxfId="24"/>
    <tableColumn id="6" xr3:uid="{68381961-A27F-439E-AAB4-47C2057C153F}" name="Date of Flight" dataDxfId="50" totalsRowDxfId="23"/>
    <tableColumn id="7" xr3:uid="{660B43FE-9921-40CB-AAA9-3F506E0721AE}" name="Time of Flight" dataDxfId="49" totalsRowDxfId="22"/>
    <tableColumn id="1" xr3:uid="{7E054898-2E01-4A2E-B397-F3F1147C340D}" name="Duration (Minutes)" dataDxfId="48" totalsRowDxfId="21"/>
    <tableColumn id="29" xr3:uid="{57CC994F-7BCC-4E03-AA6B-BCD596379316}" name="VideoRecorded" dataDxfId="47" totalsRowDxfId="20"/>
    <tableColumn id="25" xr3:uid="{51F22FC0-D922-424B-8A21-5D560B6D7E37}" name="Video Retained" dataDxfId="46" totalsRowDxfId="19"/>
    <tableColumn id="8" xr3:uid="{791A43FA-914B-4C26-9969-8EBF5DE6799C}" name="GEPD Incident #" dataDxfId="45" totalsRowDxfId="18"/>
    <tableColumn id="9" xr3:uid="{7A5CF895-4733-4719-9E50-140CB80346D1}" name="Reason of Use" totalsRowFunction="count" dataDxfId="44" totalsRowDxfId="17"/>
    <tableColumn id="10" xr3:uid="{43910A1A-CDEA-40D4-BC37-78D0C008BF0C}" name="Location" dataDxfId="43" totalsRowDxfId="16"/>
    <tableColumn id="11" xr3:uid="{1B79027F-C172-424C-A8ED-CA9B1818954D}" name="Pilot in Command" dataDxfId="42" totalsRowDxfId="15"/>
    <tableColumn id="12" xr3:uid="{44C74640-8312-4037-A7BB-A5A72473A423}" name="Visual Observer(s)" dataDxfId="41" totalsRowDxfId="14"/>
    <tableColumn id="13" xr3:uid="{D93C6F8B-CAB6-4E1A-8072-BF9922CDF9C9}" name="Winds" dataDxfId="40" totalsRowDxfId="13"/>
    <tableColumn id="14" xr3:uid="{86F989A1-BE77-4394-9B75-AC835A171B59}" name="Visibility" dataDxfId="39" totalsRowDxfId="12"/>
    <tableColumn id="15" xr3:uid="{A82541B6-C724-494A-8ADD-82182103DEC8}" name="Weather: Cloud Ceiling" dataDxfId="38" totalsRowDxfId="11"/>
    <tableColumn id="16" xr3:uid="{37D26DBF-7A58-4976-82CD-D88ABFCD4D00}" name="Airspace/Weather Checklist" dataDxfId="37" totalsRowDxfId="10"/>
    <tableColumn id="17" xr3:uid="{925C027A-4B3C-4F9D-9371-EBD4135DAEC0}" name="sUAS Inspected" dataDxfId="36" totalsRowDxfId="9"/>
    <tableColumn id="18" xr3:uid="{B2C6CF1C-784F-4A52-8A9C-D1D2B16F30E4}" name="sUAS Setup Checklist" dataDxfId="35" totalsRowDxfId="8"/>
    <tableColumn id="19" xr3:uid="{C022FEFA-431B-4909-A06F-20608B561937}" name="Flight Area Examination Checklist" dataDxfId="34" totalsRowDxfId="7"/>
    <tableColumn id="20" xr3:uid="{3DC74252-7582-41E0-803C-C68027D13032}" name="Flight Crew Briefing Checklist" dataDxfId="33" totalsRowDxfId="6"/>
    <tableColumn id="21" xr3:uid="{69403D35-345B-42D2-8269-10FA8326DD40}" name="sUAS Motor Start Checklist" dataDxfId="32" totalsRowDxfId="5"/>
    <tableColumn id="22" xr3:uid="{7D315742-EC3A-413B-A911-1AECA10DC57A}" name="Post Flight/Landing Checklist" dataDxfId="31" totalsRowDxfId="4"/>
    <tableColumn id="23" xr3:uid="{A4021557-3AAC-49AA-B2EE-9B54615DF840}" name="Flight Distance (ft)" dataDxfId="30" totalsRowDxfId="3"/>
    <tableColumn id="24" xr3:uid="{9620AA8C-748F-4668-A0B2-7EB8AB83D41F}" name="Max Altitude (ft)" dataDxfId="29" totalsRowDxfId="2"/>
    <tableColumn id="26" xr3:uid="{0E5CB2BA-4D05-49AD-92CB-9C615F2138C1}" name="Authorized By" dataDxfId="28" totalsRowDxfId="1"/>
    <tableColumn id="27" xr3:uid="{24BE91E9-DE4A-4E30-AA47-A20745EE1F7A}" name="Notes" totalsRowFunction="count" dataDxfId="27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6"/>
  <sheetViews>
    <sheetView tabSelected="1" workbookViewId="0">
      <pane ySplit="1" topLeftCell="A2" activePane="bottomLeft" state="frozen"/>
      <selection pane="bottomLeft" activeCell="D14" sqref="D14"/>
    </sheetView>
  </sheetViews>
  <sheetFormatPr defaultRowHeight="15" x14ac:dyDescent="0.25"/>
  <cols>
    <col min="1" max="1" width="19.42578125" customWidth="1"/>
    <col min="2" max="2" width="17" customWidth="1"/>
    <col min="3" max="3" width="16.140625" customWidth="1"/>
    <col min="4" max="5" width="20" customWidth="1"/>
    <col min="6" max="6" width="20" style="5" customWidth="1"/>
    <col min="7" max="8" width="17.140625" style="5" bestFit="1" customWidth="1"/>
    <col min="9" max="10" width="20" customWidth="1"/>
    <col min="11" max="11" width="30" customWidth="1"/>
    <col min="12" max="12" width="20" customWidth="1"/>
    <col min="13" max="13" width="30" customWidth="1"/>
    <col min="14" max="15" width="20" customWidth="1"/>
    <col min="16" max="16" width="23.7109375" customWidth="1"/>
    <col min="17" max="17" width="27.85546875" customWidth="1"/>
    <col min="18" max="18" width="20" customWidth="1"/>
    <col min="19" max="19" width="21.7109375" customWidth="1"/>
    <col min="20" max="20" width="32.5703125" customWidth="1"/>
    <col min="21" max="21" width="29" customWidth="1"/>
    <col min="22" max="22" width="26.7109375" customWidth="1"/>
    <col min="23" max="23" width="28.5703125" customWidth="1"/>
    <col min="24" max="24" width="20" customWidth="1"/>
    <col min="25" max="25" width="21" customWidth="1"/>
    <col min="26" max="26" width="20" customWidth="1"/>
    <col min="27" max="27" width="72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159</v>
      </c>
      <c r="G1" s="1" t="s">
        <v>160</v>
      </c>
      <c r="H1" s="1" t="s">
        <v>161</v>
      </c>
      <c r="I1" s="1" t="s">
        <v>5</v>
      </c>
      <c r="J1" s="1" t="s">
        <v>158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</row>
    <row r="2" spans="1:27" ht="30" x14ac:dyDescent="0.25">
      <c r="A2" s="2" t="s">
        <v>23</v>
      </c>
      <c r="B2" s="2" t="s">
        <v>24</v>
      </c>
      <c r="C2" s="2" t="s">
        <v>25</v>
      </c>
      <c r="D2" s="6">
        <v>45713.056944444441</v>
      </c>
      <c r="E2" s="2" t="s">
        <v>26</v>
      </c>
      <c r="F2" s="4">
        <v>12</v>
      </c>
      <c r="G2" s="2" t="s">
        <v>157</v>
      </c>
      <c r="H2" s="2" t="s">
        <v>157</v>
      </c>
      <c r="I2" s="2" t="s">
        <v>27</v>
      </c>
      <c r="J2" s="2" t="s">
        <v>28</v>
      </c>
      <c r="K2" s="2" t="s">
        <v>29</v>
      </c>
      <c r="L2" s="2" t="s">
        <v>30</v>
      </c>
      <c r="M2" s="2" t="s">
        <v>31</v>
      </c>
      <c r="N2" s="2" t="s">
        <v>32</v>
      </c>
      <c r="O2" s="2" t="s">
        <v>33</v>
      </c>
      <c r="P2" s="2" t="s">
        <v>34</v>
      </c>
      <c r="Q2" s="2" t="b">
        <v>1</v>
      </c>
      <c r="R2" s="2" t="b">
        <v>1</v>
      </c>
      <c r="S2" s="2" t="b">
        <v>1</v>
      </c>
      <c r="T2" s="2" t="b">
        <v>1</v>
      </c>
      <c r="U2" s="2" t="b">
        <v>1</v>
      </c>
      <c r="V2" s="2" t="b">
        <v>1</v>
      </c>
      <c r="W2" s="2" t="b">
        <v>1</v>
      </c>
      <c r="X2" s="2" t="s">
        <v>35</v>
      </c>
      <c r="Y2" s="2" t="s">
        <v>36</v>
      </c>
      <c r="Z2" s="2" t="s">
        <v>37</v>
      </c>
      <c r="AA2" s="2" t="s">
        <v>38</v>
      </c>
    </row>
    <row r="3" spans="1:27" ht="30" x14ac:dyDescent="0.25">
      <c r="A3" s="2" t="s">
        <v>23</v>
      </c>
      <c r="B3" s="2" t="s">
        <v>24</v>
      </c>
      <c r="C3" s="2" t="s">
        <v>25</v>
      </c>
      <c r="D3" s="7">
        <v>45713.775000000001</v>
      </c>
      <c r="E3" s="2" t="s">
        <v>53</v>
      </c>
      <c r="F3" s="4">
        <v>35</v>
      </c>
      <c r="G3" s="2" t="s">
        <v>157</v>
      </c>
      <c r="H3" s="2" t="s">
        <v>157</v>
      </c>
      <c r="I3" s="2" t="s">
        <v>54</v>
      </c>
      <c r="J3" s="2" t="s">
        <v>55</v>
      </c>
      <c r="K3" s="2" t="s">
        <v>56</v>
      </c>
      <c r="L3" s="2" t="s">
        <v>30</v>
      </c>
      <c r="M3" s="2" t="s">
        <v>57</v>
      </c>
      <c r="N3" s="2" t="s">
        <v>58</v>
      </c>
      <c r="O3" s="2" t="s">
        <v>33</v>
      </c>
      <c r="P3" s="2" t="s">
        <v>59</v>
      </c>
      <c r="Q3" s="2" t="b">
        <v>1</v>
      </c>
      <c r="R3" s="2" t="b">
        <v>1</v>
      </c>
      <c r="S3" s="2" t="b">
        <v>1</v>
      </c>
      <c r="T3" s="2" t="b">
        <v>1</v>
      </c>
      <c r="U3" s="2" t="b">
        <v>1</v>
      </c>
      <c r="V3" s="2" t="b">
        <v>1</v>
      </c>
      <c r="W3" s="2" t="b">
        <v>1</v>
      </c>
      <c r="X3" s="2" t="s">
        <v>60</v>
      </c>
      <c r="Y3" s="2" t="s">
        <v>61</v>
      </c>
      <c r="Z3" s="2" t="s">
        <v>62</v>
      </c>
      <c r="AA3" s="2" t="s">
        <v>63</v>
      </c>
    </row>
    <row r="4" spans="1:27" ht="30" x14ac:dyDescent="0.25">
      <c r="A4" s="2" t="s">
        <v>47</v>
      </c>
      <c r="B4" s="2" t="s">
        <v>24</v>
      </c>
      <c r="C4" s="2" t="s">
        <v>25</v>
      </c>
      <c r="D4" s="6">
        <v>45714.912499999999</v>
      </c>
      <c r="E4" s="2" t="s">
        <v>64</v>
      </c>
      <c r="F4" s="4">
        <v>17</v>
      </c>
      <c r="G4" s="2" t="s">
        <v>157</v>
      </c>
      <c r="H4" s="2" t="s">
        <v>157</v>
      </c>
      <c r="I4" s="2" t="s">
        <v>65</v>
      </c>
      <c r="J4" s="2" t="s">
        <v>28</v>
      </c>
      <c r="K4" s="2" t="s">
        <v>66</v>
      </c>
      <c r="L4" s="2" t="s">
        <v>46</v>
      </c>
      <c r="M4" s="2" t="s">
        <v>67</v>
      </c>
      <c r="N4" s="2" t="s">
        <v>68</v>
      </c>
      <c r="O4" s="2" t="s">
        <v>49</v>
      </c>
      <c r="P4" s="2" t="s">
        <v>69</v>
      </c>
      <c r="Q4" s="2" t="b">
        <v>1</v>
      </c>
      <c r="R4" s="2" t="b">
        <v>1</v>
      </c>
      <c r="S4" s="2" t="b">
        <v>1</v>
      </c>
      <c r="T4" s="2" t="b">
        <v>1</v>
      </c>
      <c r="U4" s="2" t="b">
        <v>1</v>
      </c>
      <c r="V4" s="2" t="b">
        <v>1</v>
      </c>
      <c r="W4" s="2" t="b">
        <v>1</v>
      </c>
      <c r="X4" s="2" t="s">
        <v>70</v>
      </c>
      <c r="Y4" s="2" t="s">
        <v>71</v>
      </c>
      <c r="Z4" s="2" t="s">
        <v>72</v>
      </c>
      <c r="AA4" s="2" t="s">
        <v>73</v>
      </c>
    </row>
    <row r="5" spans="1:27" x14ac:dyDescent="0.25">
      <c r="A5" s="2" t="s">
        <v>47</v>
      </c>
      <c r="B5" s="2" t="s">
        <v>24</v>
      </c>
      <c r="C5" s="2" t="s">
        <v>25</v>
      </c>
      <c r="D5" s="6">
        <v>45715.945138888892</v>
      </c>
      <c r="E5" s="2" t="s">
        <v>74</v>
      </c>
      <c r="F5" s="4">
        <v>6</v>
      </c>
      <c r="G5" s="2" t="s">
        <v>157</v>
      </c>
      <c r="H5" s="2" t="s">
        <v>157</v>
      </c>
      <c r="I5" s="2" t="s">
        <v>65</v>
      </c>
      <c r="J5" s="2" t="s">
        <v>28</v>
      </c>
      <c r="K5" s="2" t="s">
        <v>75</v>
      </c>
      <c r="L5" s="2" t="s">
        <v>46</v>
      </c>
      <c r="M5" s="2" t="s">
        <v>76</v>
      </c>
      <c r="N5" s="2" t="s">
        <v>68</v>
      </c>
      <c r="O5" s="2" t="s">
        <v>49</v>
      </c>
      <c r="P5" s="2" t="s">
        <v>69</v>
      </c>
      <c r="Q5" s="2" t="b">
        <v>1</v>
      </c>
      <c r="R5" s="2" t="b">
        <v>1</v>
      </c>
      <c r="S5" s="2" t="b">
        <v>1</v>
      </c>
      <c r="T5" s="2" t="b">
        <v>1</v>
      </c>
      <c r="U5" s="2" t="b">
        <v>1</v>
      </c>
      <c r="V5" s="2" t="b">
        <v>1</v>
      </c>
      <c r="W5" s="2" t="b">
        <v>1</v>
      </c>
      <c r="X5" s="2" t="s">
        <v>77</v>
      </c>
      <c r="Y5" s="2" t="s">
        <v>78</v>
      </c>
      <c r="Z5" s="2" t="s">
        <v>72</v>
      </c>
      <c r="AA5" s="2" t="s">
        <v>79</v>
      </c>
    </row>
    <row r="6" spans="1:27" ht="30" x14ac:dyDescent="0.25">
      <c r="A6" s="2" t="s">
        <v>23</v>
      </c>
      <c r="B6" s="2" t="s">
        <v>24</v>
      </c>
      <c r="C6" s="2" t="s">
        <v>25</v>
      </c>
      <c r="D6" s="6">
        <v>45716.695833333331</v>
      </c>
      <c r="E6" s="2" t="s">
        <v>80</v>
      </c>
      <c r="F6" s="4">
        <v>18</v>
      </c>
      <c r="G6" s="2" t="s">
        <v>157</v>
      </c>
      <c r="H6" s="2" t="s">
        <v>157</v>
      </c>
      <c r="I6" s="2" t="s">
        <v>81</v>
      </c>
      <c r="J6" s="2" t="s">
        <v>55</v>
      </c>
      <c r="K6" s="2" t="s">
        <v>82</v>
      </c>
      <c r="L6" s="2" t="s">
        <v>30</v>
      </c>
      <c r="M6" s="2" t="s">
        <v>83</v>
      </c>
      <c r="N6" s="2" t="s">
        <v>33</v>
      </c>
      <c r="O6" s="2" t="s">
        <v>33</v>
      </c>
      <c r="P6" s="2" t="s">
        <v>84</v>
      </c>
      <c r="Q6" s="2" t="b">
        <v>1</v>
      </c>
      <c r="R6" s="2" t="b">
        <v>1</v>
      </c>
      <c r="S6" s="2" t="b">
        <v>1</v>
      </c>
      <c r="T6" s="2" t="b">
        <v>1</v>
      </c>
      <c r="U6" s="2" t="b">
        <v>1</v>
      </c>
      <c r="V6" s="2" t="b">
        <v>1</v>
      </c>
      <c r="W6" s="2" t="b">
        <v>1</v>
      </c>
      <c r="X6" s="2" t="s">
        <v>85</v>
      </c>
      <c r="Y6" s="2" t="s">
        <v>42</v>
      </c>
      <c r="Z6" s="2" t="s">
        <v>62</v>
      </c>
      <c r="AA6" s="2" t="s">
        <v>86</v>
      </c>
    </row>
    <row r="7" spans="1:27" x14ac:dyDescent="0.25">
      <c r="A7" s="2" t="s">
        <v>45</v>
      </c>
      <c r="B7" s="2" t="s">
        <v>24</v>
      </c>
      <c r="C7" s="2" t="s">
        <v>25</v>
      </c>
      <c r="D7" s="6">
        <v>45717.550694444442</v>
      </c>
      <c r="E7" s="2" t="s">
        <v>87</v>
      </c>
      <c r="F7" s="4">
        <v>36</v>
      </c>
      <c r="G7" s="2" t="s">
        <v>157</v>
      </c>
      <c r="H7" s="2" t="s">
        <v>157</v>
      </c>
      <c r="I7" s="2" t="s">
        <v>88</v>
      </c>
      <c r="J7" s="2" t="s">
        <v>55</v>
      </c>
      <c r="K7" s="2" t="s">
        <v>89</v>
      </c>
      <c r="L7" s="2" t="s">
        <v>46</v>
      </c>
      <c r="M7" s="2" t="s">
        <v>90</v>
      </c>
      <c r="N7" s="2" t="s">
        <v>41</v>
      </c>
      <c r="O7" s="2" t="s">
        <v>91</v>
      </c>
      <c r="P7" s="2" t="s">
        <v>92</v>
      </c>
      <c r="Q7" s="2" t="b">
        <v>1</v>
      </c>
      <c r="R7" s="2" t="b">
        <v>1</v>
      </c>
      <c r="S7" s="2" t="b">
        <v>1</v>
      </c>
      <c r="T7" s="2" t="b">
        <v>1</v>
      </c>
      <c r="U7" s="2" t="b">
        <v>1</v>
      </c>
      <c r="V7" s="2" t="b">
        <v>1</v>
      </c>
      <c r="W7" s="2" t="b">
        <v>1</v>
      </c>
      <c r="X7" s="2" t="s">
        <v>93</v>
      </c>
      <c r="Y7" s="2" t="s">
        <v>94</v>
      </c>
      <c r="Z7" s="2" t="s">
        <v>95</v>
      </c>
      <c r="AA7" s="2" t="s">
        <v>96</v>
      </c>
    </row>
    <row r="8" spans="1:27" x14ac:dyDescent="0.25">
      <c r="A8" s="2" t="s">
        <v>47</v>
      </c>
      <c r="B8" s="2" t="s">
        <v>24</v>
      </c>
      <c r="C8" s="2" t="s">
        <v>25</v>
      </c>
      <c r="D8" s="6">
        <v>45718.568749999999</v>
      </c>
      <c r="E8" s="2" t="s">
        <v>97</v>
      </c>
      <c r="F8" s="4">
        <v>8</v>
      </c>
      <c r="G8" s="2" t="s">
        <v>157</v>
      </c>
      <c r="H8" s="2" t="s">
        <v>157</v>
      </c>
      <c r="I8" s="2" t="s">
        <v>98</v>
      </c>
      <c r="J8" s="2" t="s">
        <v>55</v>
      </c>
      <c r="K8" s="2" t="s">
        <v>99</v>
      </c>
      <c r="L8" s="2" t="s">
        <v>48</v>
      </c>
      <c r="M8" s="2" t="s">
        <v>37</v>
      </c>
      <c r="N8" s="2" t="s">
        <v>100</v>
      </c>
      <c r="O8" s="2" t="s">
        <v>49</v>
      </c>
      <c r="P8" s="2" t="s">
        <v>101</v>
      </c>
      <c r="Q8" s="2" t="b">
        <v>1</v>
      </c>
      <c r="R8" s="2" t="b">
        <v>1</v>
      </c>
      <c r="S8" s="2" t="b">
        <v>1</v>
      </c>
      <c r="T8" s="2" t="b">
        <v>1</v>
      </c>
      <c r="U8" s="2" t="b">
        <v>1</v>
      </c>
      <c r="V8" s="2" t="b">
        <v>1</v>
      </c>
      <c r="W8" s="2" t="b">
        <v>1</v>
      </c>
      <c r="X8" s="2" t="s">
        <v>102</v>
      </c>
      <c r="Y8" s="2" t="s">
        <v>103</v>
      </c>
      <c r="Z8" s="2" t="s">
        <v>95</v>
      </c>
      <c r="AA8" s="2" t="s">
        <v>104</v>
      </c>
    </row>
    <row r="9" spans="1:27" ht="30" x14ac:dyDescent="0.25">
      <c r="A9" s="2" t="s">
        <v>23</v>
      </c>
      <c r="B9" s="2" t="s">
        <v>24</v>
      </c>
      <c r="C9" s="2" t="s">
        <v>25</v>
      </c>
      <c r="D9" s="7">
        <v>45719.833333333336</v>
      </c>
      <c r="E9" s="2" t="s">
        <v>105</v>
      </c>
      <c r="F9" s="4">
        <v>7</v>
      </c>
      <c r="G9" s="2" t="s">
        <v>157</v>
      </c>
      <c r="H9" s="2" t="s">
        <v>157</v>
      </c>
      <c r="I9" s="2" t="s">
        <v>106</v>
      </c>
      <c r="J9" s="2" t="s">
        <v>28</v>
      </c>
      <c r="K9" s="2" t="s">
        <v>107</v>
      </c>
      <c r="L9" s="2" t="s">
        <v>30</v>
      </c>
      <c r="M9" s="2" t="s">
        <v>108</v>
      </c>
      <c r="N9" s="2" t="s">
        <v>43</v>
      </c>
      <c r="O9" s="2" t="s">
        <v>33</v>
      </c>
      <c r="P9" s="2" t="s">
        <v>109</v>
      </c>
      <c r="Q9" s="2" t="b">
        <v>1</v>
      </c>
      <c r="R9" s="2" t="b">
        <v>1</v>
      </c>
      <c r="S9" s="2" t="b">
        <v>1</v>
      </c>
      <c r="T9" s="2" t="b">
        <v>1</v>
      </c>
      <c r="U9" s="2" t="b">
        <v>1</v>
      </c>
      <c r="V9" s="2" t="b">
        <v>1</v>
      </c>
      <c r="W9" s="2" t="b">
        <v>1</v>
      </c>
      <c r="X9" s="2" t="s">
        <v>105</v>
      </c>
      <c r="Y9" s="2" t="s">
        <v>51</v>
      </c>
      <c r="Z9" s="2" t="s">
        <v>52</v>
      </c>
      <c r="AA9" s="2" t="s">
        <v>110</v>
      </c>
    </row>
    <row r="10" spans="1:27" x14ac:dyDescent="0.25">
      <c r="A10" s="2" t="s">
        <v>39</v>
      </c>
      <c r="B10" s="2" t="s">
        <v>24</v>
      </c>
      <c r="C10" s="2" t="s">
        <v>25</v>
      </c>
      <c r="D10" s="6">
        <v>45720.724305555559</v>
      </c>
      <c r="E10" s="2" t="s">
        <v>111</v>
      </c>
      <c r="F10" s="4">
        <v>3</v>
      </c>
      <c r="G10" s="2" t="s">
        <v>157</v>
      </c>
      <c r="H10" s="2" t="s">
        <v>157</v>
      </c>
      <c r="I10" s="2" t="s">
        <v>112</v>
      </c>
      <c r="J10" s="2" t="s">
        <v>113</v>
      </c>
      <c r="K10" s="2" t="s">
        <v>114</v>
      </c>
      <c r="L10" s="2" t="s">
        <v>40</v>
      </c>
      <c r="M10" s="2" t="s">
        <v>115</v>
      </c>
      <c r="N10" s="2" t="s">
        <v>116</v>
      </c>
      <c r="O10" s="2" t="s">
        <v>117</v>
      </c>
      <c r="P10" s="2" t="s">
        <v>118</v>
      </c>
      <c r="Q10" s="2" t="b">
        <v>1</v>
      </c>
      <c r="R10" s="2" t="b">
        <v>1</v>
      </c>
      <c r="S10" s="2" t="b">
        <v>1</v>
      </c>
      <c r="T10" s="2" t="b">
        <v>1</v>
      </c>
      <c r="U10" s="2" t="b">
        <v>1</v>
      </c>
      <c r="V10" s="2" t="b">
        <v>1</v>
      </c>
      <c r="W10" s="2" t="b">
        <v>1</v>
      </c>
      <c r="X10" s="2" t="s">
        <v>119</v>
      </c>
      <c r="Y10" s="2" t="s">
        <v>58</v>
      </c>
      <c r="Z10" s="2" t="s">
        <v>115</v>
      </c>
      <c r="AA10" s="2" t="s">
        <v>120</v>
      </c>
    </row>
    <row r="11" spans="1:27" ht="30" x14ac:dyDescent="0.25">
      <c r="A11" s="2" t="s">
        <v>23</v>
      </c>
      <c r="B11" s="2" t="s">
        <v>24</v>
      </c>
      <c r="C11" s="2" t="s">
        <v>25</v>
      </c>
      <c r="D11" s="6">
        <v>45721.140277777777</v>
      </c>
      <c r="E11" s="2" t="s">
        <v>121</v>
      </c>
      <c r="F11" s="4">
        <v>15</v>
      </c>
      <c r="G11" s="2" t="s">
        <v>157</v>
      </c>
      <c r="H11" s="2" t="s">
        <v>157</v>
      </c>
      <c r="I11" s="2" t="s">
        <v>122</v>
      </c>
      <c r="J11" s="2" t="s">
        <v>55</v>
      </c>
      <c r="K11" s="2" t="s">
        <v>123</v>
      </c>
      <c r="L11" s="2" t="s">
        <v>30</v>
      </c>
      <c r="M11" s="2" t="s">
        <v>124</v>
      </c>
      <c r="N11" s="2" t="s">
        <v>43</v>
      </c>
      <c r="O11" s="2" t="s">
        <v>33</v>
      </c>
      <c r="P11" s="2" t="s">
        <v>34</v>
      </c>
      <c r="Q11" s="2" t="b">
        <v>1</v>
      </c>
      <c r="R11" s="2" t="b">
        <v>1</v>
      </c>
      <c r="S11" s="2" t="b">
        <v>1</v>
      </c>
      <c r="T11" s="2" t="b">
        <v>1</v>
      </c>
      <c r="U11" s="2" t="b">
        <v>1</v>
      </c>
      <c r="V11" s="2" t="b">
        <v>1</v>
      </c>
      <c r="W11" s="2" t="b">
        <v>1</v>
      </c>
      <c r="X11" s="2" t="s">
        <v>125</v>
      </c>
      <c r="Y11" s="2" t="s">
        <v>44</v>
      </c>
      <c r="Z11" s="2" t="s">
        <v>52</v>
      </c>
      <c r="AA11" s="2" t="s">
        <v>126</v>
      </c>
    </row>
    <row r="12" spans="1:27" x14ac:dyDescent="0.25">
      <c r="A12" s="2" t="s">
        <v>45</v>
      </c>
      <c r="B12" s="2" t="s">
        <v>24</v>
      </c>
      <c r="C12" s="2" t="s">
        <v>25</v>
      </c>
      <c r="D12" s="6">
        <v>45722.775000000001</v>
      </c>
      <c r="E12" s="2" t="s">
        <v>53</v>
      </c>
      <c r="F12" s="4">
        <v>13</v>
      </c>
      <c r="G12" s="2" t="s">
        <v>157</v>
      </c>
      <c r="H12" s="2" t="s">
        <v>157</v>
      </c>
      <c r="I12" s="2" t="s">
        <v>127</v>
      </c>
      <c r="J12" s="2" t="s">
        <v>28</v>
      </c>
      <c r="K12" s="2" t="s">
        <v>128</v>
      </c>
      <c r="L12" s="2" t="s">
        <v>46</v>
      </c>
      <c r="M12" s="2" t="s">
        <v>129</v>
      </c>
      <c r="N12" s="2" t="s">
        <v>33</v>
      </c>
      <c r="O12" s="2" t="s">
        <v>49</v>
      </c>
      <c r="P12" s="2" t="s">
        <v>130</v>
      </c>
      <c r="Q12" s="2" t="b">
        <v>1</v>
      </c>
      <c r="R12" s="2" t="b">
        <v>1</v>
      </c>
      <c r="S12" s="2" t="b">
        <v>1</v>
      </c>
      <c r="T12" s="2" t="b">
        <v>1</v>
      </c>
      <c r="U12" s="2" t="b">
        <v>1</v>
      </c>
      <c r="V12" s="2" t="b">
        <v>1</v>
      </c>
      <c r="W12" s="2" t="b">
        <v>1</v>
      </c>
      <c r="X12" s="2" t="s">
        <v>131</v>
      </c>
      <c r="Y12" s="2" t="s">
        <v>61</v>
      </c>
      <c r="Z12" s="2" t="s">
        <v>132</v>
      </c>
      <c r="AA12" s="2" t="s">
        <v>133</v>
      </c>
    </row>
    <row r="13" spans="1:27" ht="30" x14ac:dyDescent="0.25">
      <c r="A13" s="2" t="s">
        <v>47</v>
      </c>
      <c r="B13" s="2" t="s">
        <v>24</v>
      </c>
      <c r="C13" s="2" t="s">
        <v>25</v>
      </c>
      <c r="D13" s="7">
        <v>45723.029166666667</v>
      </c>
      <c r="E13" s="2" t="s">
        <v>134</v>
      </c>
      <c r="F13" s="4">
        <v>51</v>
      </c>
      <c r="G13" s="2" t="s">
        <v>157</v>
      </c>
      <c r="H13" s="2" t="s">
        <v>157</v>
      </c>
      <c r="I13" s="2" t="s">
        <v>135</v>
      </c>
      <c r="J13" s="2" t="s">
        <v>28</v>
      </c>
      <c r="K13" s="2" t="s">
        <v>136</v>
      </c>
      <c r="L13" s="2" t="s">
        <v>48</v>
      </c>
      <c r="M13" s="2" t="s">
        <v>50</v>
      </c>
      <c r="N13" s="2" t="s">
        <v>68</v>
      </c>
      <c r="O13" s="2" t="s">
        <v>49</v>
      </c>
      <c r="P13" s="2" t="s">
        <v>137</v>
      </c>
      <c r="Q13" s="2" t="b">
        <v>1</v>
      </c>
      <c r="R13" s="2" t="b">
        <v>1</v>
      </c>
      <c r="S13" s="2" t="b">
        <v>1</v>
      </c>
      <c r="T13" s="2" t="b">
        <v>1</v>
      </c>
      <c r="U13" s="2" t="b">
        <v>1</v>
      </c>
      <c r="V13" s="2" t="b">
        <v>1</v>
      </c>
      <c r="W13" s="2" t="b">
        <v>1</v>
      </c>
      <c r="X13" s="2" t="s">
        <v>138</v>
      </c>
      <c r="Y13" s="2" t="s">
        <v>139</v>
      </c>
      <c r="Z13" s="2" t="s">
        <v>140</v>
      </c>
      <c r="AA13" s="2" t="s">
        <v>141</v>
      </c>
    </row>
    <row r="14" spans="1:27" x14ac:dyDescent="0.25">
      <c r="A14" s="2" t="s">
        <v>23</v>
      </c>
      <c r="B14" s="2" t="s">
        <v>24</v>
      </c>
      <c r="C14" s="2" t="s">
        <v>25</v>
      </c>
      <c r="D14" s="6">
        <v>45724.529166666667</v>
      </c>
      <c r="E14" s="2" t="s">
        <v>143</v>
      </c>
      <c r="F14" s="4">
        <v>16</v>
      </c>
      <c r="G14" s="2" t="s">
        <v>157</v>
      </c>
      <c r="H14" s="2" t="s">
        <v>157</v>
      </c>
      <c r="I14" s="2" t="s">
        <v>144</v>
      </c>
      <c r="J14" s="2" t="s">
        <v>113</v>
      </c>
      <c r="K14" s="2" t="s">
        <v>145</v>
      </c>
      <c r="L14" s="2" t="s">
        <v>30</v>
      </c>
      <c r="M14" s="2" t="s">
        <v>146</v>
      </c>
      <c r="N14" s="2" t="s">
        <v>147</v>
      </c>
      <c r="O14" s="2" t="s">
        <v>148</v>
      </c>
      <c r="P14" s="2" t="s">
        <v>149</v>
      </c>
      <c r="Q14" s="2" t="b">
        <v>1</v>
      </c>
      <c r="R14" s="2" t="b">
        <v>1</v>
      </c>
      <c r="S14" s="2" t="b">
        <v>1</v>
      </c>
      <c r="T14" s="2" t="b">
        <v>1</v>
      </c>
      <c r="U14" s="2" t="b">
        <v>1</v>
      </c>
      <c r="V14" s="2" t="b">
        <v>1</v>
      </c>
      <c r="W14" s="2" t="b">
        <v>1</v>
      </c>
      <c r="X14" s="2" t="s">
        <v>150</v>
      </c>
      <c r="Y14" s="2" t="s">
        <v>151</v>
      </c>
      <c r="Z14" s="2" t="s">
        <v>142</v>
      </c>
      <c r="AA14" s="2" t="s">
        <v>152</v>
      </c>
    </row>
    <row r="15" spans="1:27" x14ac:dyDescent="0.25">
      <c r="A15" s="2" t="s">
        <v>23</v>
      </c>
      <c r="B15" s="2" t="s">
        <v>24</v>
      </c>
      <c r="C15" s="2" t="s">
        <v>25</v>
      </c>
      <c r="D15" s="6">
        <v>45725.540972222225</v>
      </c>
      <c r="E15" s="2" t="s">
        <v>153</v>
      </c>
      <c r="F15" s="4">
        <v>20</v>
      </c>
      <c r="G15" s="2" t="s">
        <v>157</v>
      </c>
      <c r="H15" s="2" t="s">
        <v>157</v>
      </c>
      <c r="I15" s="2" t="s">
        <v>144</v>
      </c>
      <c r="J15" s="2" t="s">
        <v>113</v>
      </c>
      <c r="K15" s="2" t="s">
        <v>154</v>
      </c>
      <c r="L15" s="2" t="s">
        <v>30</v>
      </c>
      <c r="M15" s="2" t="s">
        <v>146</v>
      </c>
      <c r="N15" s="2" t="s">
        <v>147</v>
      </c>
      <c r="O15" s="2" t="s">
        <v>91</v>
      </c>
      <c r="P15" s="2" t="s">
        <v>84</v>
      </c>
      <c r="Q15" s="2" t="b">
        <v>1</v>
      </c>
      <c r="R15" s="2" t="b">
        <v>1</v>
      </c>
      <c r="S15" s="2" t="b">
        <v>1</v>
      </c>
      <c r="T15" s="2" t="b">
        <v>1</v>
      </c>
      <c r="U15" s="2" t="b">
        <v>1</v>
      </c>
      <c r="V15" s="2" t="b">
        <v>1</v>
      </c>
      <c r="W15" s="2" t="b">
        <v>1</v>
      </c>
      <c r="X15" s="2" t="s">
        <v>155</v>
      </c>
      <c r="Y15" s="2" t="s">
        <v>156</v>
      </c>
      <c r="Z15" s="2" t="s">
        <v>142</v>
      </c>
      <c r="AA15" s="2" t="s">
        <v>152</v>
      </c>
    </row>
    <row r="16" spans="1:27" x14ac:dyDescent="0.25">
      <c r="A16" s="2"/>
      <c r="B16" s="2"/>
      <c r="C16" s="2"/>
      <c r="D16" s="2"/>
      <c r="E16" s="2"/>
      <c r="F16" s="4"/>
      <c r="G16" s="4"/>
      <c r="H16" s="4"/>
      <c r="I16" s="2"/>
      <c r="J16" s="2">
        <f>SUBTOTAL(103,Table1[Reason of Use])</f>
        <v>14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>
        <f>SUBTOTAL(103,Table1[Notes])</f>
        <v>14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Submissions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Monson</dc:creator>
  <cp:lastModifiedBy>Jim Monson</cp:lastModifiedBy>
  <dcterms:created xsi:type="dcterms:W3CDTF">2026-03-13T16:18:39Z</dcterms:created>
  <dcterms:modified xsi:type="dcterms:W3CDTF">2026-03-13T16:34:50Z</dcterms:modified>
</cp:coreProperties>
</file>