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ityofbatavia-my.sharepoint.com/personal/cpotthof_bataviail_gov/Documents/- Drone Program/Annual Reporting/"/>
    </mc:Choice>
  </mc:AlternateContent>
  <xr:revisionPtr revIDLastSave="3" documentId="8_{D205335C-7BF5-4CE0-8AF7-2255BC2FCED1}" xr6:coauthVersionLast="47" xr6:coauthVersionMax="47" xr10:uidLastSave="{6B664675-8D60-477F-B5D2-D3E5ABC282B6}"/>
  <bookViews>
    <workbookView xWindow="28680" yWindow="-75" windowWidth="29040" windowHeight="15720" xr2:uid="{BD334B0B-11C3-41F8-8AFB-7135F94A4AF0}"/>
  </bookViews>
  <sheets>
    <sheet name="ICJIA 2026"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5" i="2"/>
  <c r="D6" i="2"/>
  <c r="D7" i="2"/>
  <c r="D8" i="2"/>
  <c r="D9" i="2"/>
  <c r="D10" i="2"/>
  <c r="D11" i="2"/>
  <c r="D12" i="2"/>
  <c r="D13" i="2"/>
  <c r="D14" i="2"/>
  <c r="D15" i="2"/>
  <c r="D16" i="2"/>
  <c r="D17" i="2"/>
  <c r="D18" i="2"/>
  <c r="D19" i="2"/>
  <c r="D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Sgt. Chris Potthoff</author>
  </authors>
  <commentList>
    <comment ref="A3" authorId="0" shapeId="0" xr:uid="{5996F058-EB96-47BD-9238-036528CD9128}">
      <text>
        <r>
          <rPr>
            <b/>
            <u/>
            <sz val="9"/>
            <color indexed="81"/>
            <rFont val="Tahoma"/>
            <family val="2"/>
          </rPr>
          <t xml:space="preserve">Label                 Description                                                                                                                                                                         </t>
        </r>
        <r>
          <rPr>
            <sz val="9"/>
            <color indexed="81"/>
            <rFont val="Tahoma"/>
            <family val="2"/>
          </rPr>
          <t xml:space="preserve">
Terrorism Threat   To counter a high risk of terrorist attack when credible intelligence indicates a threat.
Search Warrant     With a search warrant under Section 108-3 of the Code of Criminal Procedure.
Imminent Threat    Where immediate action is needed to prevent imminent harm to life, escape, or destruction of evidence. 48-hour limit applies.       
Missing Person Search                       To locate missing persons, perform search/rescue, or aid in emergencies not tied to criminal investigations.
</t>
        </r>
        <r>
          <rPr>
            <sz val="9"/>
            <color indexed="81"/>
            <rFont val="Tahoma"/>
            <family val="2"/>
          </rPr>
          <t xml:space="preserve">Crime or Crash Scene Photography </t>
        </r>
        <r>
          <rPr>
            <sz val="9"/>
            <color indexed="81"/>
            <rFont val="Tahoma"/>
            <family val="2"/>
          </rPr>
          <t xml:space="preserve">  For documenting crime or crash scenes. Time-limited and geographically confined.
Disaster or Public Emergency Use      During or after a declared disaster or public health emergency to assess damage or coordinate response.
Infrastructure Inspection                   To inspect critical infrastructure at the request of a local government.
Public Relations Demonstration           For public relations during events or demonstrations - no recordings allowed.
PSAP Dispatched Emergency             In response to 911 dispatch to locate victims or coordinate emergency response.
Special Event Monitoring                   At permitted events with prior approval. Must comply with FAA safety regulations.</t>
        </r>
      </text>
    </comment>
  </commentList>
</comments>
</file>

<file path=xl/sharedStrings.xml><?xml version="1.0" encoding="utf-8"?>
<sst xmlns="http://schemas.openxmlformats.org/spreadsheetml/2006/main" count="76" uniqueCount="24">
  <si>
    <t>Video Retained for Training</t>
  </si>
  <si>
    <t>Fox River</t>
  </si>
  <si>
    <t>No</t>
  </si>
  <si>
    <t>Prairie Path</t>
  </si>
  <si>
    <t>2400 blk Hawks Dr</t>
  </si>
  <si>
    <t>Kirk Rd. @ Pine St.</t>
  </si>
  <si>
    <t>100 N. Island</t>
  </si>
  <si>
    <t>100 N Island Ave</t>
  </si>
  <si>
    <t>1300 Chillem Dr</t>
  </si>
  <si>
    <t>151 N. Island Ave.</t>
  </si>
  <si>
    <t>1201 Main St.</t>
  </si>
  <si>
    <t>200 blk S. Water St.</t>
  </si>
  <si>
    <t>400 Blk S. River St</t>
  </si>
  <si>
    <t>(4) Missing Person Search</t>
  </si>
  <si>
    <t>(3) * Imminent Threat</t>
  </si>
  <si>
    <t>(10) Special Event Monitoring</t>
  </si>
  <si>
    <t>(9) PSAP Dispatched Emergency</t>
  </si>
  <si>
    <t>Video Recorded</t>
  </si>
  <si>
    <t>Location (in Batavia, IL 60510 unless noted)</t>
  </si>
  <si>
    <t>Flight Duration (min)</t>
  </si>
  <si>
    <t>Time of Use 
(Flight End Time) CST</t>
  </si>
  <si>
    <t>Time of Use 
(Flight Start Time) CST</t>
  </si>
  <si>
    <t>Reason for Use 
(per 725 ILCS 167/15)</t>
  </si>
  <si>
    <t>Batavia PD UAS Flight Log for ICJIA CY 2025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</si>
</sst>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h:mm;@"/>
    <numFmt numFmtId="167" formatCode="[m]"/>
    <numFmt numFmtId="168" formatCode="[$-409]\ mm/dd/yy\ \ h:mm\ AM/PM"/>
  </numFmts>
  <fonts count="6" x14ac:knownFonts="1">
    <font>
      <sz val="11"/>
      <color theme="1"/>
      <name val="Calibri"/>
      <family val="2"/>
      <scheme val="minor"/>
    </font>
    <font>
      <b/>
      <sz val="11"/>
      <color rgb="FF00B0F0"/>
      <name val="Calibri"/>
      <family val="2"/>
      <scheme val="minor"/>
    </font>
    <font>
      <b/>
      <sz val="10"/>
      <color rgb="FF00B0F0"/>
      <name val="Calibri"/>
      <family val="2"/>
      <scheme val="minor"/>
    </font>
    <font>
      <b/>
      <sz val="16"/>
      <color theme="1"/>
      <name val="Calibri"/>
      <family val="2"/>
      <scheme val="minor"/>
    </font>
    <font>
      <b/>
      <u/>
      <sz val="9"/>
      <color indexed="81"/>
      <name val="Tahoma"/>
      <family val="2"/>
    </font>
    <font>
      <sz val="9"/>
      <color indexed="81"/>
      <name val="Tahoma"/>
      <family val="2"/>
    </font>
  </fonts>
  <fills count="4">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s>
  <borders count="2">
    <border>
      <left/>
      <right/>
      <top/>
      <bottom/>
      <diagonal/>
    </border>
    <border>
      <left/>
      <right/>
      <top style="thin">
        <color theme="1"/>
      </top>
      <bottom style="thin">
        <color theme="1"/>
      </bottom>
      <diagonal/>
    </border>
  </borders>
  <cellStyleXfs count="1">
    <xf numFmtId="0" fontId="0" fillId="0" borderId="0"/>
  </cellStyleXfs>
  <cellXfs count="22">
    <xf numFmtId="0" fontId="0" fillId="0" borderId="0" xfId="0"/>
    <xf numFmtId="165"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3" borderId="1" xfId="0" applyNumberFormat="1"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165"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165" fontId="0" fillId="3" borderId="1" xfId="0" applyNumberFormat="1" applyFill="1" applyBorder="1" applyAlignment="1">
      <alignment horizontal="center" vertical="center" wrapText="1"/>
    </xf>
    <xf numFmtId="165" fontId="0" fillId="0" borderId="1" xfId="0" applyNumberFormat="1" applyBorder="1" applyAlignment="1">
      <alignment horizontal="center" vertical="center" wrapText="1"/>
    </xf>
    <xf numFmtId="167" fontId="0" fillId="3" borderId="1" xfId="0" applyNumberFormat="1" applyFill="1" applyBorder="1" applyAlignment="1">
      <alignment horizontal="center" vertical="center" wrapText="1"/>
    </xf>
    <xf numFmtId="168" fontId="0" fillId="3" borderId="1" xfId="0" applyNumberFormat="1" applyFill="1" applyBorder="1" applyAlignment="1">
      <alignment horizontal="center" vertical="center" wrapText="1"/>
    </xf>
    <xf numFmtId="167" fontId="0" fillId="0" borderId="1" xfId="0" applyNumberFormat="1" applyBorder="1" applyAlignment="1">
      <alignment horizontal="center" vertical="center" wrapText="1"/>
    </xf>
    <xf numFmtId="168" fontId="0" fillId="0" borderId="1" xfId="0" applyNumberFormat="1" applyBorder="1" applyAlignment="1">
      <alignment horizontal="center" vertical="center" wrapText="1"/>
    </xf>
    <xf numFmtId="168" fontId="0" fillId="0" borderId="1" xfId="0" applyNumberFormat="1" applyBorder="1" applyAlignment="1">
      <alignment horizontal="center" vertical="center"/>
    </xf>
    <xf numFmtId="164" fontId="1" fillId="2" borderId="1" xfId="0" applyNumberFormat="1" applyFont="1" applyFill="1" applyBorder="1" applyAlignment="1">
      <alignment horizontal="center" vertical="center" wrapText="1"/>
    </xf>
    <xf numFmtId="0" fontId="3" fillId="0" borderId="0" xfId="0" applyFon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BPD%20UAS%20Deployment%20Log.xlsx" TargetMode="External"/><Relationship Id="rId2" Type="http://schemas.openxmlformats.org/officeDocument/2006/relationships/externalLinkPath" Target="https://cityofbatavia-my.sharepoint.com/personal/cpotthof_bataviail_gov/Documents/-%20Drone%20Program/BPD%20UAS%20Deployment%20Log.xlsx" TargetMode="External"/><Relationship Id="rId1" Type="http://schemas.openxmlformats.org/officeDocument/2006/relationships/externalLinkPath" Target="/personal/cpotthof_bataviail_gov/Documents/-%20Drone%20Program/BPD%20UAS%20Deploymen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UAS Flight Log"/>
      <sheetName val="Pilot License &amp; Training"/>
      <sheetName val="Data"/>
      <sheetName val="ICJIA 2024"/>
      <sheetName val="ICJIA 2025"/>
      <sheetName val="UAS Flight Log through CY2025"/>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04E9-7136-4A7A-8113-01B55D9FAABC}">
  <dimension ref="A1:H20"/>
  <sheetViews>
    <sheetView tabSelected="1" zoomScaleNormal="100" workbookViewId="0">
      <selection activeCell="B26" sqref="B26"/>
    </sheetView>
  </sheetViews>
  <sheetFormatPr defaultRowHeight="15" x14ac:dyDescent="0.25"/>
  <cols>
    <col min="1" max="1" width="29.5703125" customWidth="1"/>
    <col min="2" max="2" width="20.85546875" customWidth="1"/>
    <col min="3" max="3" width="21" customWidth="1"/>
    <col min="4" max="4" width="15.42578125" customWidth="1"/>
    <col min="5" max="5" width="24" customWidth="1"/>
    <col min="6" max="6" width="10" customWidth="1"/>
    <col min="7" max="7" width="16.7109375" customWidth="1"/>
  </cols>
  <sheetData>
    <row r="1" spans="1:8" ht="21" x14ac:dyDescent="0.35">
      <c r="A1" s="21" t="s">
        <v>23</v>
      </c>
      <c r="B1" s="21"/>
      <c r="C1" s="21"/>
      <c r="D1" s="21"/>
      <c r="E1" s="21"/>
      <c r="F1" s="21"/>
      <c r="G1" s="21"/>
      <c r="H1" s="20"/>
    </row>
    <row r="3" spans="1:8" ht="30" x14ac:dyDescent="0.25">
      <c r="A3" s="1" t="s">
        <v>22</v>
      </c>
      <c r="B3" s="19" t="s">
        <v>21</v>
      </c>
      <c r="C3" s="19" t="s">
        <v>20</v>
      </c>
      <c r="D3" s="19" t="s">
        <v>19</v>
      </c>
      <c r="E3" s="2" t="s">
        <v>18</v>
      </c>
      <c r="F3" s="2" t="s">
        <v>17</v>
      </c>
      <c r="G3" s="3" t="s">
        <v>0</v>
      </c>
    </row>
    <row r="4" spans="1:8" x14ac:dyDescent="0.25">
      <c r="A4" s="4" t="s">
        <v>13</v>
      </c>
      <c r="B4" s="15">
        <v>45668.93472222222</v>
      </c>
      <c r="C4" s="15">
        <v>45668.955555555556</v>
      </c>
      <c r="D4" s="14">
        <f>[1]!Table1392[[#This Row],[Time of Use 
(Flight End Time) CST]]-[1]!Table1392[[#This Row],[Time of Use 
(Flight Start Time) CST]]</f>
        <v>2.0833333335758653E-2</v>
      </c>
      <c r="E4" s="5" t="s">
        <v>1</v>
      </c>
      <c r="F4" s="6" t="s">
        <v>2</v>
      </c>
      <c r="G4" s="6" t="s">
        <v>2</v>
      </c>
    </row>
    <row r="5" spans="1:8" x14ac:dyDescent="0.25">
      <c r="A5" s="7" t="s">
        <v>13</v>
      </c>
      <c r="B5" s="17">
        <v>45679.538194444445</v>
      </c>
      <c r="C5" s="17">
        <v>45679.544444444444</v>
      </c>
      <c r="D5" s="16">
        <f>[1]!Table1392[[#This Row],[Time of Use 
(Flight End Time) CST]]-[1]!Table1392[[#This Row],[Time of Use 
(Flight Start Time) CST]]</f>
        <v>6.2499999985448085E-3</v>
      </c>
      <c r="E5" s="8" t="s">
        <v>3</v>
      </c>
      <c r="F5" s="9" t="s">
        <v>2</v>
      </c>
      <c r="G5" s="9" t="s">
        <v>2</v>
      </c>
    </row>
    <row r="6" spans="1:8" x14ac:dyDescent="0.25">
      <c r="A6" s="4" t="s">
        <v>13</v>
      </c>
      <c r="B6" s="15">
        <v>45693.802083333336</v>
      </c>
      <c r="C6" s="15">
        <v>45693.822916666664</v>
      </c>
      <c r="D6" s="14">
        <f>[1]!Table1392[[#This Row],[Time of Use 
(Flight End Time) CST]]-[1]!Table1392[[#This Row],[Time of Use 
(Flight Start Time) CST]]</f>
        <v>2.0833333328482695E-2</v>
      </c>
      <c r="E6" s="5" t="s">
        <v>4</v>
      </c>
      <c r="F6" s="6" t="s">
        <v>2</v>
      </c>
      <c r="G6" s="6" t="s">
        <v>2</v>
      </c>
    </row>
    <row r="7" spans="1:8" x14ac:dyDescent="0.25">
      <c r="A7" s="7" t="s">
        <v>14</v>
      </c>
      <c r="B7" s="18">
        <v>45758.854166666664</v>
      </c>
      <c r="C7" s="18">
        <v>45758.864583333336</v>
      </c>
      <c r="D7" s="16">
        <f>[1]!Table1392[[#This Row],[Time of Use 
(Flight End Time) CST]]-[1]!Table1392[[#This Row],[Time of Use 
(Flight Start Time) CST]]</f>
        <v>1.0416666671517305E-2</v>
      </c>
      <c r="E7" s="10" t="s">
        <v>3</v>
      </c>
      <c r="F7" s="11" t="s">
        <v>2</v>
      </c>
      <c r="G7" s="11" t="s">
        <v>2</v>
      </c>
    </row>
    <row r="8" spans="1:8" x14ac:dyDescent="0.25">
      <c r="A8" s="4" t="s">
        <v>13</v>
      </c>
      <c r="B8" s="15">
        <v>45834.941666666666</v>
      </c>
      <c r="C8" s="15">
        <v>45834.969444444447</v>
      </c>
      <c r="D8" s="14">
        <f>[1]!Table1392[[#This Row],[Time of Use 
(Flight End Time) CST]]-[1]!Table1392[[#This Row],[Time of Use 
(Flight Start Time) CST]]</f>
        <v>2.7777777781011537E-2</v>
      </c>
      <c r="E8" s="4" t="s">
        <v>5</v>
      </c>
      <c r="F8" s="12" t="s">
        <v>2</v>
      </c>
      <c r="G8" s="6" t="s">
        <v>2</v>
      </c>
    </row>
    <row r="9" spans="1:8" x14ac:dyDescent="0.25">
      <c r="A9" s="7" t="s">
        <v>13</v>
      </c>
      <c r="B9" s="17">
        <v>45834.941666666666</v>
      </c>
      <c r="C9" s="17">
        <v>45834.945138888892</v>
      </c>
      <c r="D9" s="16">
        <f>[1]!Table1392[[#This Row],[Time of Use 
(Flight End Time) CST]]-[1]!Table1392[[#This Row],[Time of Use 
(Flight Start Time) CST]]</f>
        <v>3.4722222262644209E-3</v>
      </c>
      <c r="E9" s="8" t="s">
        <v>5</v>
      </c>
      <c r="F9" s="13" t="s">
        <v>2</v>
      </c>
      <c r="G9" s="13" t="s">
        <v>2</v>
      </c>
    </row>
    <row r="10" spans="1:8" x14ac:dyDescent="0.25">
      <c r="A10" s="5" t="s">
        <v>15</v>
      </c>
      <c r="B10" s="15">
        <v>45849.713194444441</v>
      </c>
      <c r="C10" s="15">
        <v>45849.740972222222</v>
      </c>
      <c r="D10" s="14">
        <f>[1]!Table1392[[#This Row],[Time of Use 
(Flight End Time) CST]]-[1]!Table1392[[#This Row],[Time of Use 
(Flight Start Time) CST]]</f>
        <v>2.7777777781011537E-2</v>
      </c>
      <c r="E10" s="5" t="s">
        <v>6</v>
      </c>
      <c r="F10" s="6" t="s">
        <v>2</v>
      </c>
      <c r="G10" s="6" t="s">
        <v>2</v>
      </c>
    </row>
    <row r="11" spans="1:8" x14ac:dyDescent="0.25">
      <c r="A11" s="8" t="s">
        <v>15</v>
      </c>
      <c r="B11" s="17">
        <v>45849.497916666667</v>
      </c>
      <c r="C11" s="17">
        <v>45849.622916666667</v>
      </c>
      <c r="D11" s="16">
        <f>[1]!Table1392[[#This Row],[Time of Use 
(Flight End Time) CST]]-[1]!Table1392[[#This Row],[Time of Use 
(Flight Start Time) CST]]</f>
        <v>0.125</v>
      </c>
      <c r="E11" s="8" t="s">
        <v>7</v>
      </c>
      <c r="F11" s="13" t="s">
        <v>2</v>
      </c>
      <c r="G11" s="13" t="s">
        <v>2</v>
      </c>
    </row>
    <row r="12" spans="1:8" x14ac:dyDescent="0.25">
      <c r="A12" s="5" t="s">
        <v>15</v>
      </c>
      <c r="B12" s="15">
        <v>45848.929861111108</v>
      </c>
      <c r="C12" s="15">
        <v>45848.951388888891</v>
      </c>
      <c r="D12" s="14">
        <f>[1]!Table1392[[#This Row],[Time of Use 
(Flight End Time) CST]]-[1]!Table1392[[#This Row],[Time of Use 
(Flight Start Time) CST]]</f>
        <v>2.1527777782466728E-2</v>
      </c>
      <c r="E12" s="5" t="s">
        <v>7</v>
      </c>
      <c r="F12" s="12" t="s">
        <v>2</v>
      </c>
      <c r="G12" s="12" t="s">
        <v>2</v>
      </c>
    </row>
    <row r="13" spans="1:8" x14ac:dyDescent="0.25">
      <c r="A13" s="8" t="s">
        <v>15</v>
      </c>
      <c r="B13" s="17">
        <v>45850.625</v>
      </c>
      <c r="C13" s="17">
        <v>45850.958333333336</v>
      </c>
      <c r="D13" s="16">
        <f>[1]!Table1392[[#This Row],[Time of Use 
(Flight End Time) CST]]-[1]!Table1392[[#This Row],[Time of Use 
(Flight Start Time) CST]]</f>
        <v>0.33333333333575865</v>
      </c>
      <c r="E13" s="8" t="s">
        <v>7</v>
      </c>
      <c r="F13" s="13" t="s">
        <v>2</v>
      </c>
      <c r="G13" s="13" t="s">
        <v>2</v>
      </c>
    </row>
    <row r="14" spans="1:8" x14ac:dyDescent="0.25">
      <c r="A14" s="5" t="s">
        <v>15</v>
      </c>
      <c r="B14" s="15">
        <v>45851.479166666664</v>
      </c>
      <c r="C14" s="15">
        <v>45851.75</v>
      </c>
      <c r="D14" s="14">
        <f>[1]!Table1392[[#This Row],[Time of Use 
(Flight End Time) CST]]-[1]!Table1392[[#This Row],[Time of Use 
(Flight Start Time) CST]]</f>
        <v>0.27083333333575865</v>
      </c>
      <c r="E14" s="5" t="s">
        <v>7</v>
      </c>
      <c r="F14" s="12" t="s">
        <v>2</v>
      </c>
      <c r="G14" s="12" t="s">
        <v>2</v>
      </c>
    </row>
    <row r="15" spans="1:8" x14ac:dyDescent="0.25">
      <c r="A15" s="8" t="s">
        <v>16</v>
      </c>
      <c r="B15" s="17">
        <v>45864.677083333336</v>
      </c>
      <c r="C15" s="17">
        <v>45864.697916666664</v>
      </c>
      <c r="D15" s="16">
        <f>[1]!Table1392[[#This Row],[Time of Use 
(Flight End Time) CST]]-[1]!Table1392[[#This Row],[Time of Use 
(Flight Start Time) CST]]</f>
        <v>2.0833333328482695E-2</v>
      </c>
      <c r="E15" s="8" t="s">
        <v>8</v>
      </c>
      <c r="F15" s="13" t="s">
        <v>2</v>
      </c>
      <c r="G15" s="13" t="s">
        <v>2</v>
      </c>
    </row>
    <row r="16" spans="1:8" x14ac:dyDescent="0.25">
      <c r="A16" s="5" t="s">
        <v>15</v>
      </c>
      <c r="B16" s="15">
        <v>45874.729166666664</v>
      </c>
      <c r="C16" s="15">
        <v>45874.770833333336</v>
      </c>
      <c r="D16" s="14">
        <f>[1]!Table1392[[#This Row],[Time of Use 
(Flight End Time) CST]]-[1]!Table1392[[#This Row],[Time of Use 
(Flight Start Time) CST]]</f>
        <v>4.1666666671517305E-2</v>
      </c>
      <c r="E16" s="5" t="s">
        <v>9</v>
      </c>
      <c r="F16" s="12" t="s">
        <v>2</v>
      </c>
      <c r="G16" s="12" t="s">
        <v>2</v>
      </c>
    </row>
    <row r="17" spans="1:7" x14ac:dyDescent="0.25">
      <c r="A17" s="7" t="s">
        <v>14</v>
      </c>
      <c r="B17" s="17">
        <v>45905.930555555555</v>
      </c>
      <c r="C17" s="17">
        <v>45905.938194444447</v>
      </c>
      <c r="D17" s="16">
        <f>[1]!Table1392[[#This Row],[Time of Use 
(Flight End Time) CST]]-[1]!Table1392[[#This Row],[Time of Use 
(Flight Start Time) CST]]</f>
        <v>7.6388888919609599E-3</v>
      </c>
      <c r="E17" s="8" t="s">
        <v>7</v>
      </c>
      <c r="F17" s="13" t="s">
        <v>2</v>
      </c>
      <c r="G17" s="13" t="s">
        <v>2</v>
      </c>
    </row>
    <row r="18" spans="1:7" x14ac:dyDescent="0.25">
      <c r="A18" s="5" t="s">
        <v>15</v>
      </c>
      <c r="B18" s="15">
        <v>45910.708333333336</v>
      </c>
      <c r="C18" s="15">
        <v>45910.739583333336</v>
      </c>
      <c r="D18" s="14">
        <f>[1]!Table1392[[#This Row],[Time of Use 
(Flight End Time) CST]]-[1]!Table1392[[#This Row],[Time of Use 
(Flight Start Time) CST]]</f>
        <v>3.125E-2</v>
      </c>
      <c r="E18" s="5" t="s">
        <v>10</v>
      </c>
      <c r="F18" s="12" t="s">
        <v>2</v>
      </c>
      <c r="G18" s="12" t="s">
        <v>2</v>
      </c>
    </row>
    <row r="19" spans="1:7" x14ac:dyDescent="0.25">
      <c r="A19" s="7" t="s">
        <v>14</v>
      </c>
      <c r="B19" s="17">
        <v>45912.820833333331</v>
      </c>
      <c r="C19" s="17">
        <v>45912.827777777777</v>
      </c>
      <c r="D19" s="16">
        <f>[1]!Table1392[[#This Row],[Time of Use 
(Flight End Time) CST]]-[1]!Table1392[[#This Row],[Time of Use 
(Flight Start Time) CST]]</f>
        <v>6.9444444452528842E-3</v>
      </c>
      <c r="E19" s="8" t="s">
        <v>11</v>
      </c>
      <c r="F19" s="13" t="s">
        <v>2</v>
      </c>
      <c r="G19" s="13" t="s">
        <v>2</v>
      </c>
    </row>
    <row r="20" spans="1:7" x14ac:dyDescent="0.25">
      <c r="A20" s="4" t="s">
        <v>13</v>
      </c>
      <c r="B20" s="15">
        <v>46001.915972222225</v>
      </c>
      <c r="C20" s="15">
        <v>46001.936805555553</v>
      </c>
      <c r="D20" s="14">
        <f>[1]!Table1392[[#This Row],[Time of Use 
(Flight End Time) CST]]-[1]!Table1392[[#This Row],[Time of Use 
(Flight Start Time) CST]]</f>
        <v>2.0833333328482695E-2</v>
      </c>
      <c r="E20" s="5" t="s">
        <v>12</v>
      </c>
      <c r="F20" s="12" t="s">
        <v>2</v>
      </c>
      <c r="G20" s="12" t="s">
        <v>2</v>
      </c>
    </row>
  </sheetData>
  <mergeCells count="1">
    <mergeCell ref="A1:G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ICJIA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Potthoff, Chris</dc:creator>
  <cp:lastModifiedBy>Potthoff, Chris</cp:lastModifiedBy>
  <dcterms:created xsi:type="dcterms:W3CDTF">2026-03-13T13:47:38Z</dcterms:created>
  <dcterms:modified xsi:type="dcterms:W3CDTF">2026-03-13T14:42:57Z</dcterms:modified>
</cp:coreProperties>
</file>